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KIA\Results\2019\"/>
    </mc:Choice>
  </mc:AlternateContent>
  <bookViews>
    <workbookView xWindow="0" yWindow="0" windowWidth="19200" windowHeight="1159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50" i="1" l="1"/>
  <c r="BC50" i="1"/>
  <c r="BB50" i="1"/>
  <c r="BA50" i="1"/>
  <c r="AZ50" i="1"/>
  <c r="AY50" i="1"/>
  <c r="BD16" i="1"/>
  <c r="BC16" i="1"/>
  <c r="BB16" i="1"/>
  <c r="BA16" i="1"/>
  <c r="AZ16" i="1"/>
  <c r="AY16" i="1"/>
  <c r="BD15" i="1"/>
  <c r="BC15" i="1"/>
  <c r="BB15" i="1"/>
  <c r="BA15" i="1"/>
  <c r="AZ15" i="1"/>
  <c r="AY15" i="1"/>
  <c r="BD14" i="1"/>
  <c r="BC14" i="1"/>
  <c r="BB14" i="1"/>
  <c r="BA14" i="1"/>
  <c r="AZ14" i="1"/>
  <c r="AY14" i="1"/>
  <c r="BD13" i="1"/>
  <c r="BC13" i="1"/>
  <c r="BB13" i="1"/>
  <c r="BA13" i="1"/>
  <c r="AZ13" i="1"/>
  <c r="AY13" i="1"/>
  <c r="BD12" i="1"/>
  <c r="BC12" i="1"/>
  <c r="BB12" i="1"/>
  <c r="BA12" i="1"/>
  <c r="AZ12" i="1"/>
  <c r="AY12" i="1"/>
  <c r="BD11" i="1"/>
  <c r="BC11" i="1"/>
  <c r="BB11" i="1"/>
  <c r="BA11" i="1"/>
  <c r="AZ11" i="1"/>
  <c r="AY11" i="1"/>
</calcChain>
</file>

<file path=xl/sharedStrings.xml><?xml version="1.0" encoding="utf-8"?>
<sst xmlns="http://schemas.openxmlformats.org/spreadsheetml/2006/main" count="443" uniqueCount="181">
  <si>
    <t>Monoshock Expert</t>
  </si>
  <si>
    <t>Mark Stat's</t>
  </si>
  <si>
    <t>Pos.</t>
  </si>
  <si>
    <t>No.</t>
  </si>
  <si>
    <t>Name</t>
  </si>
  <si>
    <t>Machine</t>
  </si>
  <si>
    <t>Course</t>
  </si>
  <si>
    <t>Class</t>
  </si>
  <si>
    <t>Total</t>
  </si>
  <si>
    <t>0's</t>
  </si>
  <si>
    <t>1's</t>
  </si>
  <si>
    <t>2's</t>
  </si>
  <si>
    <t>3's</t>
  </si>
  <si>
    <t>5's</t>
  </si>
  <si>
    <t>1E</t>
  </si>
  <si>
    <t>Nigel Scott</t>
  </si>
  <si>
    <t>Dean Devereux</t>
  </si>
  <si>
    <t>Steven Johnson</t>
  </si>
  <si>
    <t>Historic Expert</t>
  </si>
  <si>
    <t>Gary Younghusband</t>
  </si>
  <si>
    <t>2E</t>
  </si>
  <si>
    <t>Chris Myers</t>
  </si>
  <si>
    <t>Chris Barnett</t>
  </si>
  <si>
    <t>Stephen Bisby</t>
  </si>
  <si>
    <t>Twinshock Expert</t>
  </si>
  <si>
    <t>3E</t>
  </si>
  <si>
    <t>Richard Allen</t>
  </si>
  <si>
    <t>Roy Palmer</t>
  </si>
  <si>
    <t>Phil Daley</t>
  </si>
  <si>
    <t>DNF</t>
  </si>
  <si>
    <t>4E</t>
  </si>
  <si>
    <t>Paul Dennis</t>
  </si>
  <si>
    <t>Monoshock Clubman</t>
  </si>
  <si>
    <t>Paul Whittaker</t>
  </si>
  <si>
    <t>Derek Wilson</t>
  </si>
  <si>
    <t>Adrian Gallon</t>
  </si>
  <si>
    <t>Graham Teasdale</t>
  </si>
  <si>
    <t>Dave Wardell</t>
  </si>
  <si>
    <t>Andy Walker</t>
  </si>
  <si>
    <t>Jeremy Saffin</t>
  </si>
  <si>
    <t>Paul Lowther</t>
  </si>
  <si>
    <t>Steve Ransom</t>
  </si>
  <si>
    <t>Bunny Ferguson</t>
  </si>
  <si>
    <t>Nathan Hanley</t>
  </si>
  <si>
    <t>Historic Spanish Clubman</t>
  </si>
  <si>
    <t>Richard Pulman</t>
  </si>
  <si>
    <t>Butch Robson</t>
  </si>
  <si>
    <t>Jack Metcalf</t>
  </si>
  <si>
    <t>Andrew Towriss</t>
  </si>
  <si>
    <t>John Barnett</t>
  </si>
  <si>
    <t>Twinshock Clubman</t>
  </si>
  <si>
    <t>John Palmer</t>
  </si>
  <si>
    <t>David Wilkinson</t>
  </si>
  <si>
    <t>Jim Williams</t>
  </si>
  <si>
    <t>Charlotte Kimber</t>
  </si>
  <si>
    <t>David Byers</t>
  </si>
  <si>
    <t>Jacob Potts</t>
  </si>
  <si>
    <t>Mark Hawkins</t>
  </si>
  <si>
    <t>Brent Main</t>
  </si>
  <si>
    <t>Trevor Bennett</t>
  </si>
  <si>
    <t>Britshock Clubman</t>
  </si>
  <si>
    <t>Ossy Byers</t>
  </si>
  <si>
    <t>Mike Minns</t>
  </si>
  <si>
    <t>Tim Heaton</t>
  </si>
  <si>
    <t>Bruce Metcalf</t>
  </si>
  <si>
    <t>Jo Minns</t>
  </si>
  <si>
    <t>Gerry Minshall</t>
  </si>
  <si>
    <t xml:space="preserve">to see you all again in the future. </t>
  </si>
  <si>
    <t xml:space="preserve"> Thanks to the Landowners without whom the event wouldn't be possible.</t>
  </si>
  <si>
    <t xml:space="preserve">                                                                                                                    Castleside Trials Club</t>
  </si>
  <si>
    <t xml:space="preserve">                                                                  (No Stop Rules Applied.  Ties decided on most cleans then most ones, etc. Final decider on D.O.B)</t>
  </si>
  <si>
    <t xml:space="preserve">                                                                       1E. Monoshock/Expert   2E. Historic Spanish/Expert   3E. Twinshock/Expert   4E. Britshock/Expert</t>
  </si>
  <si>
    <t>1C</t>
  </si>
  <si>
    <t>2C</t>
  </si>
  <si>
    <t>3C</t>
  </si>
  <si>
    <t>4C</t>
  </si>
  <si>
    <t xml:space="preserve">                                         1C. Monoshock/Clubman   2C. Historic Spanish/Clubman   3C. Twinkshock/Clubman   4C. Britshock/Clubman</t>
  </si>
  <si>
    <t>Britstock Expert</t>
  </si>
  <si>
    <t xml:space="preserve">                                                                       Provisonal results for the Lambshields Kia Twinshock Championship Trial 3rd November 2019</t>
  </si>
  <si>
    <t xml:space="preserve">First off the club would like to thank you all for coming out and supporting us at KIA Round 10.  It is appreciated and we hope </t>
  </si>
  <si>
    <t>Phew!  What a day.  139 entries with 20  retirements.</t>
  </si>
  <si>
    <t>Gareth Martin</t>
  </si>
  <si>
    <t>John Bannister</t>
  </si>
  <si>
    <t>Andrew Rawdin</t>
  </si>
  <si>
    <t>Matt Spink</t>
  </si>
  <si>
    <t>Colin Ward</t>
  </si>
  <si>
    <t>Glen Scholey</t>
  </si>
  <si>
    <t>Chris Garlick</t>
  </si>
  <si>
    <t>Chris Kock</t>
  </si>
  <si>
    <t>Eddie Aitken</t>
  </si>
  <si>
    <t>Jason Scott</t>
  </si>
  <si>
    <t>James Black</t>
  </si>
  <si>
    <t>Glenn Quinn</t>
  </si>
  <si>
    <t>Chris Forshaw</t>
  </si>
  <si>
    <t>Joe Buckworth</t>
  </si>
  <si>
    <t>John Lampkin</t>
  </si>
  <si>
    <t>DNS</t>
  </si>
  <si>
    <t>Rob Atkinson</t>
  </si>
  <si>
    <t>Mark Pattinson</t>
  </si>
  <si>
    <t>Jake Donnerson</t>
  </si>
  <si>
    <t>Keith Burgess</t>
  </si>
  <si>
    <t>Stephen Burgess</t>
  </si>
  <si>
    <t>Dan Hodgeson</t>
  </si>
  <si>
    <t>Paul Henley</t>
  </si>
  <si>
    <t>Ben Hodgeson</t>
  </si>
  <si>
    <t>John King</t>
  </si>
  <si>
    <t>Robin Foulkes</t>
  </si>
  <si>
    <t>James Brooker</t>
  </si>
  <si>
    <t>Tim Briton</t>
  </si>
  <si>
    <t>Shaun Moutford</t>
  </si>
  <si>
    <t>Paul Carden</t>
  </si>
  <si>
    <t>Mark Scott</t>
  </si>
  <si>
    <t>Derek Bainbridge</t>
  </si>
  <si>
    <t>Geoff Donnerson</t>
  </si>
  <si>
    <t>Jeremy Newbury</t>
  </si>
  <si>
    <t>Stephen Keillor</t>
  </si>
  <si>
    <t>Philip Hodgeson</t>
  </si>
  <si>
    <t>Gary Fleckney</t>
  </si>
  <si>
    <t>Colin J Ward</t>
  </si>
  <si>
    <t>Andy Penny</t>
  </si>
  <si>
    <t>David Mathews</t>
  </si>
  <si>
    <t>Kevin Edmundson</t>
  </si>
  <si>
    <t>Philip Dyson</t>
  </si>
  <si>
    <t>Gary Watson</t>
  </si>
  <si>
    <t>Graham Knight</t>
  </si>
  <si>
    <t>Steven Edmundson</t>
  </si>
  <si>
    <t>Ian Thomas</t>
  </si>
  <si>
    <t>Steve Moody</t>
  </si>
  <si>
    <t>Alan Winter</t>
  </si>
  <si>
    <t>Owen Hardisty</t>
  </si>
  <si>
    <t>Darren Walker</t>
  </si>
  <si>
    <t>Michael Platts</t>
  </si>
  <si>
    <t>Mark Butler</t>
  </si>
  <si>
    <t>Stephen Bell</t>
  </si>
  <si>
    <t>Andrew Black</t>
  </si>
  <si>
    <t>A Cope</t>
  </si>
  <si>
    <t>John Zottl</t>
  </si>
  <si>
    <t>Simon Anderson</t>
  </si>
  <si>
    <t>Paul Norman</t>
  </si>
  <si>
    <t>Steve Williams</t>
  </si>
  <si>
    <t>Neil Hebson</t>
  </si>
  <si>
    <t>Callum Hedison</t>
  </si>
  <si>
    <t>Paul Pulman</t>
  </si>
  <si>
    <t>Roy Crinson</t>
  </si>
  <si>
    <t>Mark Jewell</t>
  </si>
  <si>
    <t>John Spensley</t>
  </si>
  <si>
    <t>Leeroy Cranby</t>
  </si>
  <si>
    <t>Chris Banks</t>
  </si>
  <si>
    <t>John Ellis</t>
  </si>
  <si>
    <t>Robert Jones</t>
  </si>
  <si>
    <t>Les Ashby</t>
  </si>
  <si>
    <t>Kim Waters</t>
  </si>
  <si>
    <t>Andy Potts</t>
  </si>
  <si>
    <t>Kevin Morley</t>
  </si>
  <si>
    <t>Tim Jackson</t>
  </si>
  <si>
    <t>Bill Webster</t>
  </si>
  <si>
    <t>Dave Brooker</t>
  </si>
  <si>
    <t>Ryan Newbury</t>
  </si>
  <si>
    <t>Mel Parkin</t>
  </si>
  <si>
    <t>Darren Palmer</t>
  </si>
  <si>
    <t>Joshua Matthews</t>
  </si>
  <si>
    <t>Kevin Chapman</t>
  </si>
  <si>
    <t>Paul Baker</t>
  </si>
  <si>
    <t>Graham Greaves</t>
  </si>
  <si>
    <t>Ian Myers</t>
  </si>
  <si>
    <t>Nigel Greenwood</t>
  </si>
  <si>
    <t>Paul Howells</t>
  </si>
  <si>
    <t>David Metcalff</t>
  </si>
  <si>
    <t>Mike Grant</t>
  </si>
  <si>
    <t>Ross Thompson</t>
  </si>
  <si>
    <t>Paul Morris</t>
  </si>
  <si>
    <t>Andrew Dennis</t>
  </si>
  <si>
    <t>Jason Brown</t>
  </si>
  <si>
    <t>Ian Bowers</t>
  </si>
  <si>
    <t>Taff Davies</t>
  </si>
  <si>
    <t>Simon Critcley</t>
  </si>
  <si>
    <t>Simon Bolon</t>
  </si>
  <si>
    <t>And finally last but defintely not least many thanks to the observers.  They were, P Holmes,T Nixon, Rob Stamp, K Ellis</t>
  </si>
  <si>
    <t xml:space="preserve">J Graham, L Brown, Rob Dyson, Ray Cummings, John Henderson, Sam Quinn, Tim Brown,Jim Knowles, Gary Daykin, Bill Telfor,  </t>
  </si>
  <si>
    <t>M Baxter, P Battensby, Fred Nicholson, Ken Oates, Roger Kenyon</t>
  </si>
  <si>
    <t>\a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</si>
</sst>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u/>
      <sz val="8"/>
      <name val="Arial"/>
      <family val="2"/>
      <charset val="204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92"/>
  <sheetViews>
    <sheetView tabSelected="1" topLeftCell="B68" workbookViewId="0">
      <selection activeCell="BJ88" sqref="BJ88"/>
    </sheetView>
  </sheetViews>
  <sheetFormatPr defaultRowHeight="15" x14ac:dyDescent="0.25"/>
  <cols>
    <col min="1" max="1" width="2.7109375" customWidth="1"/>
    <col min="2" max="2" width="0.42578125" customWidth="1"/>
    <col min="3" max="3" width="3.85546875" customWidth="1"/>
    <col min="4" max="4" width="1.140625" customWidth="1"/>
    <col min="5" max="5" width="17.42578125" customWidth="1"/>
    <col min="6" max="7" width="0.5703125" customWidth="1"/>
    <col min="8" max="8" width="4.42578125" customWidth="1"/>
    <col min="9" max="9" width="0.85546875" customWidth="1"/>
    <col min="10" max="27" width="1.85546875" bestFit="1" customWidth="1"/>
    <col min="28" max="28" width="2.7109375" customWidth="1"/>
    <col min="29" max="29" width="1.85546875" bestFit="1" customWidth="1"/>
    <col min="30" max="30" width="2.7109375" bestFit="1" customWidth="1"/>
    <col min="31" max="31" width="1.85546875" bestFit="1" customWidth="1"/>
    <col min="32" max="32" width="2.7109375" bestFit="1" customWidth="1"/>
    <col min="33" max="33" width="1.85546875" bestFit="1" customWidth="1"/>
    <col min="34" max="34" width="2.7109375" bestFit="1" customWidth="1"/>
    <col min="35" max="35" width="1.85546875" bestFit="1" customWidth="1"/>
    <col min="36" max="36" width="2.7109375" bestFit="1" customWidth="1"/>
    <col min="37" max="37" width="1.85546875" bestFit="1" customWidth="1"/>
    <col min="38" max="38" width="2.7109375" customWidth="1"/>
    <col min="39" max="39" width="1.85546875" bestFit="1" customWidth="1"/>
    <col min="40" max="40" width="3.140625" customWidth="1"/>
    <col min="41" max="41" width="1.85546875" bestFit="1" customWidth="1"/>
    <col min="42" max="42" width="2.7109375" bestFit="1" customWidth="1"/>
    <col min="43" max="43" width="1.85546875" bestFit="1" customWidth="1"/>
    <col min="44" max="44" width="2.7109375" bestFit="1" customWidth="1"/>
    <col min="45" max="45" width="1.85546875" bestFit="1" customWidth="1"/>
    <col min="46" max="46" width="2.7109375" customWidth="1"/>
    <col min="47" max="47" width="1.85546875" bestFit="1" customWidth="1"/>
    <col min="48" max="48" width="2.7109375" bestFit="1" customWidth="1"/>
    <col min="49" max="49" width="1.85546875" bestFit="1" customWidth="1"/>
    <col min="50" max="50" width="1" customWidth="1"/>
    <col min="51" max="51" width="4" customWidth="1"/>
    <col min="52" max="53" width="2.7109375" customWidth="1"/>
    <col min="54" max="54" width="2" customWidth="1"/>
    <col min="55" max="55" width="2.85546875" customWidth="1"/>
    <col min="56" max="56" width="2.42578125" customWidth="1"/>
  </cols>
  <sheetData>
    <row r="1" spans="1:56" x14ac:dyDescent="0.25">
      <c r="A1" t="s">
        <v>69</v>
      </c>
    </row>
    <row r="3" spans="1:56" x14ac:dyDescent="0.25">
      <c r="A3" t="s">
        <v>78</v>
      </c>
    </row>
    <row r="4" spans="1:56" x14ac:dyDescent="0.25">
      <c r="A4" t="s">
        <v>70</v>
      </c>
    </row>
    <row r="6" spans="1:56" x14ac:dyDescent="0.25">
      <c r="A6" t="s">
        <v>71</v>
      </c>
    </row>
    <row r="8" spans="1:56" x14ac:dyDescent="0.25">
      <c r="A8" s="1"/>
      <c r="B8" s="1"/>
      <c r="C8" s="1"/>
      <c r="D8" s="1"/>
      <c r="E8" s="1" t="s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 t="s">
        <v>1</v>
      </c>
      <c r="BA9" s="1"/>
      <c r="BB9" s="1"/>
      <c r="BC9" s="1"/>
      <c r="BD9" s="1"/>
    </row>
    <row r="10" spans="1:56" x14ac:dyDescent="0.25">
      <c r="A10" s="1" t="s">
        <v>2</v>
      </c>
      <c r="B10" s="1"/>
      <c r="C10" s="1" t="s">
        <v>3</v>
      </c>
      <c r="D10" s="1"/>
      <c r="E10" s="1" t="s">
        <v>4</v>
      </c>
      <c r="F10" s="1"/>
      <c r="G10" s="1" t="s">
        <v>6</v>
      </c>
      <c r="H10" s="1" t="s">
        <v>7</v>
      </c>
      <c r="I10" s="1"/>
      <c r="J10" s="1">
        <v>1</v>
      </c>
      <c r="K10" s="1"/>
      <c r="L10" s="1">
        <v>2</v>
      </c>
      <c r="M10" s="1"/>
      <c r="N10" s="1">
        <v>3</v>
      </c>
      <c r="O10" s="1"/>
      <c r="P10" s="1">
        <v>4</v>
      </c>
      <c r="Q10" s="1"/>
      <c r="R10" s="1">
        <v>5</v>
      </c>
      <c r="S10" s="1"/>
      <c r="T10" s="1">
        <v>6</v>
      </c>
      <c r="U10" s="1"/>
      <c r="V10" s="1">
        <v>7</v>
      </c>
      <c r="W10" s="1"/>
      <c r="X10" s="1">
        <v>8</v>
      </c>
      <c r="Y10" s="1"/>
      <c r="Z10" s="1">
        <v>9</v>
      </c>
      <c r="AA10" s="1"/>
      <c r="AB10" s="1">
        <v>10</v>
      </c>
      <c r="AC10" s="1"/>
      <c r="AD10" s="1">
        <v>11</v>
      </c>
      <c r="AE10" s="1"/>
      <c r="AF10" s="1">
        <v>12</v>
      </c>
      <c r="AG10" s="1"/>
      <c r="AH10" s="1">
        <v>13</v>
      </c>
      <c r="AI10" s="1"/>
      <c r="AJ10" s="1">
        <v>14</v>
      </c>
      <c r="AK10" s="1"/>
      <c r="AL10" s="1">
        <v>15</v>
      </c>
      <c r="AM10" s="1"/>
      <c r="AN10" s="1">
        <v>16</v>
      </c>
      <c r="AO10" s="1"/>
      <c r="AP10" s="1">
        <v>17</v>
      </c>
      <c r="AQ10" s="1"/>
      <c r="AR10" s="1">
        <v>18</v>
      </c>
      <c r="AS10" s="1"/>
      <c r="AT10" s="1">
        <v>19</v>
      </c>
      <c r="AU10" s="1"/>
      <c r="AV10" s="1">
        <v>20</v>
      </c>
      <c r="AW10" s="1"/>
      <c r="AX10" s="1"/>
      <c r="AY10" s="1" t="s">
        <v>8</v>
      </c>
      <c r="AZ10" s="1" t="s">
        <v>9</v>
      </c>
      <c r="BA10" s="1" t="s">
        <v>10</v>
      </c>
      <c r="BB10" s="1" t="s">
        <v>11</v>
      </c>
      <c r="BC10" s="1" t="s">
        <v>12</v>
      </c>
      <c r="BD10" s="1" t="s">
        <v>13</v>
      </c>
    </row>
    <row r="11" spans="1:56" x14ac:dyDescent="0.25">
      <c r="A11" s="1">
        <v>1</v>
      </c>
      <c r="B11" s="1"/>
      <c r="C11" s="3">
        <v>2</v>
      </c>
      <c r="D11" s="4" t="s">
        <v>17</v>
      </c>
      <c r="E11" s="2"/>
      <c r="F11" s="2"/>
      <c r="G11" s="1"/>
      <c r="H11" s="1" t="s">
        <v>14</v>
      </c>
      <c r="I11" s="1"/>
      <c r="J11" s="1">
        <v>5</v>
      </c>
      <c r="K11" s="1">
        <v>2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  <c r="Z11" s="1">
        <v>3</v>
      </c>
      <c r="AA11" s="1">
        <v>0</v>
      </c>
      <c r="AB11" s="1">
        <v>1</v>
      </c>
      <c r="AC11" s="1">
        <v>1</v>
      </c>
      <c r="AD11" s="1">
        <v>0</v>
      </c>
      <c r="AE11" s="1">
        <v>0</v>
      </c>
      <c r="AF11" s="1">
        <v>3</v>
      </c>
      <c r="AG11" s="1">
        <v>2</v>
      </c>
      <c r="AH11" s="1">
        <v>3</v>
      </c>
      <c r="AI11" s="1">
        <v>3</v>
      </c>
      <c r="AJ11" s="1">
        <v>2</v>
      </c>
      <c r="AK11" s="1">
        <v>2</v>
      </c>
      <c r="AL11" s="1">
        <v>0</v>
      </c>
      <c r="AM11" s="1">
        <v>2</v>
      </c>
      <c r="AN11" s="1">
        <v>0</v>
      </c>
      <c r="AO11" s="1">
        <v>1</v>
      </c>
      <c r="AP11" s="1">
        <v>1</v>
      </c>
      <c r="AQ11" s="1">
        <v>2</v>
      </c>
      <c r="AR11" s="1">
        <v>0</v>
      </c>
      <c r="AS11" s="1">
        <v>1</v>
      </c>
      <c r="AT11" s="1">
        <v>5</v>
      </c>
      <c r="AU11" s="1">
        <v>1</v>
      </c>
      <c r="AV11" s="1">
        <v>0</v>
      </c>
      <c r="AW11" s="1">
        <v>0</v>
      </c>
      <c r="AX11" s="1"/>
      <c r="AY11" s="3">
        <f t="shared" ref="AY11:AY16" si="0">IF(BE11=40,"DNS",IF(BE11&gt;0,"DNF",SUM(J11:AW11)))</f>
        <v>42</v>
      </c>
      <c r="AZ11" s="3">
        <f t="shared" ref="AZ11:AZ16" si="1">COUNTIF(J11:AW11,0)</f>
        <v>20</v>
      </c>
      <c r="BA11" s="3">
        <f t="shared" ref="BA11:BA16" si="2">COUNTIF(J11:AW11,1)</f>
        <v>8</v>
      </c>
      <c r="BB11" s="3">
        <f t="shared" ref="BB11:BB16" si="3">COUNTIF(J11:AW11,2)</f>
        <v>6</v>
      </c>
      <c r="BC11" s="3">
        <f t="shared" ref="BC11:BC16" si="4">COUNTIF(J11:AW11,3)</f>
        <v>4</v>
      </c>
      <c r="BD11" s="3">
        <f t="shared" ref="BD11:BD16" si="5">COUNTIF(J11:AW11,5)</f>
        <v>2</v>
      </c>
    </row>
    <row r="12" spans="1:56" x14ac:dyDescent="0.25">
      <c r="A12" s="1">
        <v>2</v>
      </c>
      <c r="B12" s="1"/>
      <c r="C12" s="3">
        <v>5</v>
      </c>
      <c r="D12" s="4" t="s">
        <v>81</v>
      </c>
      <c r="E12" s="2"/>
      <c r="F12" s="2"/>
      <c r="G12" s="1"/>
      <c r="H12" s="1" t="s">
        <v>14</v>
      </c>
      <c r="I12" s="1"/>
      <c r="J12" s="1">
        <v>5</v>
      </c>
      <c r="K12" s="1">
        <v>3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2</v>
      </c>
      <c r="W12" s="1">
        <v>1</v>
      </c>
      <c r="X12" s="1">
        <v>0</v>
      </c>
      <c r="Y12" s="1">
        <v>0</v>
      </c>
      <c r="Z12" s="1">
        <v>0</v>
      </c>
      <c r="AA12" s="1">
        <v>1</v>
      </c>
      <c r="AB12" s="1">
        <v>0</v>
      </c>
      <c r="AC12" s="1">
        <v>3</v>
      </c>
      <c r="AD12" s="1">
        <v>2</v>
      </c>
      <c r="AE12" s="1">
        <v>0</v>
      </c>
      <c r="AF12" s="1">
        <v>3</v>
      </c>
      <c r="AG12" s="1">
        <v>3</v>
      </c>
      <c r="AH12" s="1">
        <v>3</v>
      </c>
      <c r="AI12" s="1">
        <v>3</v>
      </c>
      <c r="AJ12" s="1">
        <v>2</v>
      </c>
      <c r="AK12" s="1">
        <v>2</v>
      </c>
      <c r="AL12" s="1">
        <v>1</v>
      </c>
      <c r="AM12" s="1">
        <v>3</v>
      </c>
      <c r="AN12" s="1">
        <v>1</v>
      </c>
      <c r="AO12" s="1">
        <v>1</v>
      </c>
      <c r="AP12" s="1">
        <v>1</v>
      </c>
      <c r="AQ12" s="1">
        <v>1</v>
      </c>
      <c r="AR12" s="1">
        <v>0</v>
      </c>
      <c r="AS12" s="1">
        <v>0</v>
      </c>
      <c r="AT12" s="1">
        <v>1</v>
      </c>
      <c r="AU12" s="1">
        <v>2</v>
      </c>
      <c r="AV12" s="1">
        <v>0</v>
      </c>
      <c r="AW12" s="1">
        <v>0</v>
      </c>
      <c r="AX12" s="1"/>
      <c r="AY12" s="3">
        <f t="shared" si="0"/>
        <v>44</v>
      </c>
      <c r="AZ12" s="3">
        <f t="shared" si="1"/>
        <v>19</v>
      </c>
      <c r="BA12" s="3">
        <f t="shared" si="2"/>
        <v>8</v>
      </c>
      <c r="BB12" s="3">
        <f t="shared" si="3"/>
        <v>5</v>
      </c>
      <c r="BC12" s="3">
        <f t="shared" si="4"/>
        <v>7</v>
      </c>
      <c r="BD12" s="3">
        <f t="shared" si="5"/>
        <v>1</v>
      </c>
    </row>
    <row r="13" spans="1:56" x14ac:dyDescent="0.25">
      <c r="A13" s="1">
        <v>3</v>
      </c>
      <c r="B13" s="1"/>
      <c r="C13" s="3">
        <v>3</v>
      </c>
      <c r="D13" s="4" t="s">
        <v>82</v>
      </c>
      <c r="E13" s="2"/>
      <c r="F13" s="2"/>
      <c r="G13" s="1"/>
      <c r="H13" s="1" t="s">
        <v>14</v>
      </c>
      <c r="I13" s="1"/>
      <c r="J13" s="1">
        <v>0</v>
      </c>
      <c r="K13" s="1">
        <v>1</v>
      </c>
      <c r="L13" s="1">
        <v>0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3</v>
      </c>
      <c r="U13" s="1">
        <v>0</v>
      </c>
      <c r="V13" s="1">
        <v>0</v>
      </c>
      <c r="W13" s="1">
        <v>0</v>
      </c>
      <c r="X13" s="1">
        <v>0</v>
      </c>
      <c r="Y13" s="1">
        <v>1</v>
      </c>
      <c r="Z13" s="1">
        <v>3</v>
      </c>
      <c r="AA13" s="1">
        <v>1</v>
      </c>
      <c r="AB13" s="1">
        <v>5</v>
      </c>
      <c r="AC13" s="1">
        <v>3</v>
      </c>
      <c r="AD13" s="1">
        <v>0</v>
      </c>
      <c r="AE13" s="1">
        <v>0</v>
      </c>
      <c r="AF13" s="1">
        <v>5</v>
      </c>
      <c r="AG13" s="1">
        <v>0</v>
      </c>
      <c r="AH13" s="1">
        <v>3</v>
      </c>
      <c r="AI13" s="1">
        <v>3</v>
      </c>
      <c r="AJ13" s="1">
        <v>3</v>
      </c>
      <c r="AK13" s="1">
        <v>5</v>
      </c>
      <c r="AL13" s="1">
        <v>2</v>
      </c>
      <c r="AM13" s="1">
        <v>3</v>
      </c>
      <c r="AN13" s="1">
        <v>0</v>
      </c>
      <c r="AO13" s="1">
        <v>0</v>
      </c>
      <c r="AP13" s="1">
        <v>1</v>
      </c>
      <c r="AQ13" s="1">
        <v>0</v>
      </c>
      <c r="AR13" s="1">
        <v>1</v>
      </c>
      <c r="AS13" s="1">
        <v>1</v>
      </c>
      <c r="AT13" s="1">
        <v>1</v>
      </c>
      <c r="AU13" s="1">
        <v>1</v>
      </c>
      <c r="AV13" s="1">
        <v>0</v>
      </c>
      <c r="AW13" s="1">
        <v>0</v>
      </c>
      <c r="AX13" s="1"/>
      <c r="AY13" s="3">
        <f t="shared" si="0"/>
        <v>47</v>
      </c>
      <c r="AZ13" s="3">
        <f t="shared" si="1"/>
        <v>20</v>
      </c>
      <c r="BA13" s="3">
        <f t="shared" si="2"/>
        <v>9</v>
      </c>
      <c r="BB13" s="3">
        <f t="shared" si="3"/>
        <v>1</v>
      </c>
      <c r="BC13" s="3">
        <f t="shared" si="4"/>
        <v>7</v>
      </c>
      <c r="BD13" s="3">
        <f t="shared" si="5"/>
        <v>3</v>
      </c>
    </row>
    <row r="14" spans="1:56" x14ac:dyDescent="0.25">
      <c r="A14" s="1">
        <v>4</v>
      </c>
      <c r="B14" s="1"/>
      <c r="C14" s="3">
        <v>1</v>
      </c>
      <c r="D14" s="4" t="s">
        <v>83</v>
      </c>
      <c r="E14" s="2"/>
      <c r="F14" s="2"/>
      <c r="G14" s="1"/>
      <c r="H14" s="1" t="s">
        <v>14</v>
      </c>
      <c r="I14" s="1"/>
      <c r="J14" s="1">
        <v>5</v>
      </c>
      <c r="K14" s="1">
        <v>3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2</v>
      </c>
      <c r="S14" s="1">
        <v>0</v>
      </c>
      <c r="T14" s="1">
        <v>3</v>
      </c>
      <c r="U14" s="1">
        <v>0</v>
      </c>
      <c r="V14" s="1">
        <v>5</v>
      </c>
      <c r="W14" s="1">
        <v>2</v>
      </c>
      <c r="X14" s="1">
        <v>3</v>
      </c>
      <c r="Y14" s="1">
        <v>0</v>
      </c>
      <c r="Z14" s="1">
        <v>3</v>
      </c>
      <c r="AA14" s="1">
        <v>5</v>
      </c>
      <c r="AB14" s="1">
        <v>1</v>
      </c>
      <c r="AC14" s="1">
        <v>3</v>
      </c>
      <c r="AD14" s="1">
        <v>0</v>
      </c>
      <c r="AE14" s="1">
        <v>0</v>
      </c>
      <c r="AF14" s="1">
        <v>3</v>
      </c>
      <c r="AG14" s="1">
        <v>1</v>
      </c>
      <c r="AH14" s="1">
        <v>5</v>
      </c>
      <c r="AI14" s="1">
        <v>5</v>
      </c>
      <c r="AJ14" s="1">
        <v>5</v>
      </c>
      <c r="AK14" s="1">
        <v>3</v>
      </c>
      <c r="AL14" s="1">
        <v>3</v>
      </c>
      <c r="AM14" s="1">
        <v>0</v>
      </c>
      <c r="AN14" s="1">
        <v>2</v>
      </c>
      <c r="AO14" s="1">
        <v>0</v>
      </c>
      <c r="AP14" s="1">
        <v>5</v>
      </c>
      <c r="AQ14" s="1">
        <v>0</v>
      </c>
      <c r="AR14" s="1">
        <v>0</v>
      </c>
      <c r="AS14" s="1">
        <v>0</v>
      </c>
      <c r="AT14" s="1">
        <v>2</v>
      </c>
      <c r="AU14" s="1">
        <v>1</v>
      </c>
      <c r="AV14" s="1">
        <v>0</v>
      </c>
      <c r="AW14" s="1">
        <v>0</v>
      </c>
      <c r="AX14" s="1"/>
      <c r="AY14" s="3">
        <f t="shared" si="0"/>
        <v>70</v>
      </c>
      <c r="AZ14" s="3">
        <f t="shared" si="1"/>
        <v>18</v>
      </c>
      <c r="BA14" s="3">
        <f t="shared" si="2"/>
        <v>3</v>
      </c>
      <c r="BB14" s="3">
        <f t="shared" si="3"/>
        <v>4</v>
      </c>
      <c r="BC14" s="3">
        <f t="shared" si="4"/>
        <v>8</v>
      </c>
      <c r="BD14" s="3">
        <f t="shared" si="5"/>
        <v>7</v>
      </c>
    </row>
    <row r="15" spans="1:56" x14ac:dyDescent="0.25">
      <c r="A15" s="1">
        <v>5</v>
      </c>
      <c r="B15" s="1"/>
      <c r="C15" s="3">
        <v>6</v>
      </c>
      <c r="D15" s="4" t="s">
        <v>84</v>
      </c>
      <c r="E15" s="2"/>
      <c r="F15" s="2"/>
      <c r="G15" s="1"/>
      <c r="H15" s="1" t="s">
        <v>14</v>
      </c>
      <c r="I15" s="1"/>
      <c r="J15" s="1">
        <v>1</v>
      </c>
      <c r="K15" s="1"/>
      <c r="L15" s="1">
        <v>0</v>
      </c>
      <c r="M15" s="1"/>
      <c r="N15" s="1">
        <v>0</v>
      </c>
      <c r="O15" s="1"/>
      <c r="P15" s="1">
        <v>0</v>
      </c>
      <c r="Q15" s="1"/>
      <c r="R15" s="1">
        <v>3</v>
      </c>
      <c r="S15" s="1"/>
      <c r="T15" s="1">
        <v>1</v>
      </c>
      <c r="U15" s="1"/>
      <c r="V15" s="1">
        <v>0</v>
      </c>
      <c r="W15" s="1"/>
      <c r="X15" s="1">
        <v>3</v>
      </c>
      <c r="Y15" s="1">
        <v>0</v>
      </c>
      <c r="Z15" s="1">
        <v>3</v>
      </c>
      <c r="AA15" s="1"/>
      <c r="AB15" s="1">
        <v>3</v>
      </c>
      <c r="AC15" s="1"/>
      <c r="AD15" s="1">
        <v>1</v>
      </c>
      <c r="AE15" s="1"/>
      <c r="AF15" s="1">
        <v>2</v>
      </c>
      <c r="AG15" s="1"/>
      <c r="AH15" s="1">
        <v>5</v>
      </c>
      <c r="AI15" s="1"/>
      <c r="AJ15" s="1">
        <v>1</v>
      </c>
      <c r="AK15" s="1"/>
      <c r="AL15" s="1">
        <v>2</v>
      </c>
      <c r="AM15" s="1"/>
      <c r="AN15" s="1">
        <v>1</v>
      </c>
      <c r="AO15" s="1"/>
      <c r="AP15" s="1">
        <v>2</v>
      </c>
      <c r="AQ15" s="1"/>
      <c r="AR15" s="1"/>
      <c r="AS15" s="1"/>
      <c r="AT15" s="1">
        <v>2</v>
      </c>
      <c r="AU15" s="1"/>
      <c r="AV15" s="1">
        <v>0</v>
      </c>
      <c r="AW15" s="1"/>
      <c r="AX15" s="1"/>
      <c r="AY15" s="3">
        <f t="shared" si="0"/>
        <v>30</v>
      </c>
      <c r="AZ15" s="3">
        <f t="shared" si="1"/>
        <v>6</v>
      </c>
      <c r="BA15" s="3">
        <f t="shared" si="2"/>
        <v>5</v>
      </c>
      <c r="BB15" s="3">
        <f t="shared" si="3"/>
        <v>4</v>
      </c>
      <c r="BC15" s="3">
        <f t="shared" si="4"/>
        <v>4</v>
      </c>
      <c r="BD15" s="3">
        <f t="shared" si="5"/>
        <v>1</v>
      </c>
    </row>
    <row r="16" spans="1:56" x14ac:dyDescent="0.25">
      <c r="A16" s="1">
        <v>6</v>
      </c>
      <c r="B16" s="1"/>
      <c r="C16" s="3">
        <v>4</v>
      </c>
      <c r="D16" s="4" t="s">
        <v>85</v>
      </c>
      <c r="E16" s="2"/>
      <c r="F16" s="2"/>
      <c r="G16" s="1"/>
      <c r="H16" s="1" t="s">
        <v>14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3">
        <f t="shared" si="0"/>
        <v>0</v>
      </c>
      <c r="AZ16" s="3">
        <f t="shared" si="1"/>
        <v>0</v>
      </c>
      <c r="BA16" s="3">
        <f t="shared" si="2"/>
        <v>0</v>
      </c>
      <c r="BB16" s="3">
        <f t="shared" si="3"/>
        <v>0</v>
      </c>
      <c r="BC16" s="3">
        <f t="shared" si="4"/>
        <v>0</v>
      </c>
      <c r="BD16" s="3">
        <f t="shared" si="5"/>
        <v>0</v>
      </c>
    </row>
    <row r="17" spans="1:56" x14ac:dyDescent="0.25">
      <c r="A17" s="1"/>
      <c r="B17" s="1"/>
      <c r="C17" s="1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x14ac:dyDescent="0.25">
      <c r="A18" s="1"/>
      <c r="B18" s="1"/>
      <c r="C18" s="1"/>
      <c r="D18" s="2"/>
      <c r="E18" s="2" t="s">
        <v>18</v>
      </c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x14ac:dyDescent="0.25">
      <c r="A19" s="1"/>
      <c r="B19" s="1"/>
      <c r="C19" s="1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 t="s">
        <v>1</v>
      </c>
      <c r="BA19" s="1"/>
      <c r="BB19" s="1"/>
      <c r="BC19" s="1"/>
      <c r="BD19" s="1"/>
    </row>
    <row r="20" spans="1:56" x14ac:dyDescent="0.25">
      <c r="A20" s="1" t="s">
        <v>2</v>
      </c>
      <c r="B20" s="1"/>
      <c r="C20" s="1" t="s">
        <v>3</v>
      </c>
      <c r="D20" s="2"/>
      <c r="E20" s="2" t="s">
        <v>4</v>
      </c>
      <c r="F20" s="2" t="s">
        <v>5</v>
      </c>
      <c r="G20" s="1" t="s">
        <v>6</v>
      </c>
      <c r="H20" s="1" t="s">
        <v>7</v>
      </c>
      <c r="I20" s="1"/>
      <c r="J20" s="1">
        <v>1</v>
      </c>
      <c r="K20" s="1"/>
      <c r="L20" s="1">
        <v>2</v>
      </c>
      <c r="M20" s="1"/>
      <c r="N20" s="1">
        <v>3</v>
      </c>
      <c r="O20" s="1"/>
      <c r="P20" s="1">
        <v>4</v>
      </c>
      <c r="Q20" s="1"/>
      <c r="R20" s="1">
        <v>5</v>
      </c>
      <c r="S20" s="1"/>
      <c r="T20" s="1">
        <v>6</v>
      </c>
      <c r="U20" s="1"/>
      <c r="V20" s="1">
        <v>7</v>
      </c>
      <c r="W20" s="1"/>
      <c r="X20" s="1">
        <v>8</v>
      </c>
      <c r="Y20" s="1"/>
      <c r="Z20" s="1">
        <v>9</v>
      </c>
      <c r="AA20" s="1"/>
      <c r="AB20" s="1">
        <v>10</v>
      </c>
      <c r="AC20" s="1"/>
      <c r="AD20" s="1">
        <v>11</v>
      </c>
      <c r="AE20" s="1"/>
      <c r="AF20" s="1">
        <v>12</v>
      </c>
      <c r="AG20" s="1"/>
      <c r="AH20" s="1">
        <v>13</v>
      </c>
      <c r="AI20" s="1"/>
      <c r="AJ20" s="1">
        <v>14</v>
      </c>
      <c r="AK20" s="1"/>
      <c r="AL20" s="1">
        <v>15</v>
      </c>
      <c r="AM20" s="1"/>
      <c r="AN20" s="1">
        <v>16</v>
      </c>
      <c r="AO20" s="1"/>
      <c r="AP20" s="1">
        <v>17</v>
      </c>
      <c r="AQ20" s="1"/>
      <c r="AR20" s="1">
        <v>18</v>
      </c>
      <c r="AS20" s="1"/>
      <c r="AT20" s="1">
        <v>19</v>
      </c>
      <c r="AU20" s="1"/>
      <c r="AV20" s="1">
        <v>20</v>
      </c>
      <c r="AW20" s="1"/>
      <c r="AX20" s="1"/>
      <c r="AY20" s="1" t="s">
        <v>8</v>
      </c>
      <c r="AZ20" s="1" t="s">
        <v>9</v>
      </c>
      <c r="BA20" s="1" t="s">
        <v>10</v>
      </c>
      <c r="BB20" s="1" t="s">
        <v>11</v>
      </c>
      <c r="BC20" s="1" t="s">
        <v>12</v>
      </c>
      <c r="BD20" s="1" t="s">
        <v>13</v>
      </c>
    </row>
    <row r="21" spans="1:56" x14ac:dyDescent="0.25">
      <c r="A21" s="1"/>
      <c r="B21" s="1"/>
      <c r="C21" s="1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x14ac:dyDescent="0.25">
      <c r="A22" s="1">
        <v>1</v>
      </c>
      <c r="B22" s="1"/>
      <c r="C22" s="3">
        <v>8</v>
      </c>
      <c r="D22" s="4" t="s">
        <v>45</v>
      </c>
      <c r="E22" s="2"/>
      <c r="F22" s="2"/>
      <c r="G22" s="1"/>
      <c r="H22" s="1" t="s">
        <v>20</v>
      </c>
      <c r="I22" s="1"/>
      <c r="J22" s="3">
        <v>1</v>
      </c>
      <c r="K22" s="5">
        <v>3</v>
      </c>
      <c r="L22" s="3">
        <v>0</v>
      </c>
      <c r="M22" s="5">
        <v>0</v>
      </c>
      <c r="N22" s="3">
        <v>0</v>
      </c>
      <c r="O22" s="5">
        <v>0</v>
      </c>
      <c r="P22" s="3">
        <v>0</v>
      </c>
      <c r="Q22" s="5">
        <v>0</v>
      </c>
      <c r="R22" s="3">
        <v>1</v>
      </c>
      <c r="S22" s="5">
        <v>0</v>
      </c>
      <c r="T22" s="3">
        <v>0</v>
      </c>
      <c r="U22" s="5">
        <v>0</v>
      </c>
      <c r="V22" s="3">
        <v>0</v>
      </c>
      <c r="W22" s="5">
        <v>1</v>
      </c>
      <c r="X22" s="3">
        <v>0</v>
      </c>
      <c r="Y22" s="5">
        <v>0</v>
      </c>
      <c r="Z22" s="3">
        <v>3</v>
      </c>
      <c r="AA22" s="5">
        <v>1</v>
      </c>
      <c r="AB22" s="3">
        <v>0</v>
      </c>
      <c r="AC22" s="5">
        <v>1</v>
      </c>
      <c r="AD22" s="3">
        <v>0</v>
      </c>
      <c r="AE22" s="5">
        <v>0</v>
      </c>
      <c r="AF22" s="3">
        <v>3</v>
      </c>
      <c r="AG22" s="5">
        <v>0</v>
      </c>
      <c r="AH22" s="3">
        <v>5</v>
      </c>
      <c r="AI22" s="5">
        <v>3</v>
      </c>
      <c r="AJ22" s="3">
        <v>1</v>
      </c>
      <c r="AK22" s="5">
        <v>1</v>
      </c>
      <c r="AL22" s="3">
        <v>0</v>
      </c>
      <c r="AM22" s="5">
        <v>0</v>
      </c>
      <c r="AN22" s="3">
        <v>0</v>
      </c>
      <c r="AO22" s="5">
        <v>0</v>
      </c>
      <c r="AP22" s="3">
        <v>0</v>
      </c>
      <c r="AQ22" s="5">
        <v>0</v>
      </c>
      <c r="AR22" s="3">
        <v>0</v>
      </c>
      <c r="AS22" s="5">
        <v>0</v>
      </c>
      <c r="AT22" s="3">
        <v>1</v>
      </c>
      <c r="AU22" s="5">
        <v>1</v>
      </c>
      <c r="AV22" s="3">
        <v>0</v>
      </c>
      <c r="AW22" s="5">
        <v>0</v>
      </c>
      <c r="AX22" s="1"/>
      <c r="AY22" s="1">
        <v>26</v>
      </c>
      <c r="AZ22" s="1">
        <v>26</v>
      </c>
      <c r="BA22" s="1">
        <v>9</v>
      </c>
      <c r="BB22" s="1">
        <v>0</v>
      </c>
      <c r="BC22" s="1">
        <v>4</v>
      </c>
      <c r="BD22" s="1">
        <v>1</v>
      </c>
    </row>
    <row r="23" spans="1:56" x14ac:dyDescent="0.25">
      <c r="A23" s="1">
        <v>2</v>
      </c>
      <c r="B23" s="1"/>
      <c r="C23" s="3">
        <v>9</v>
      </c>
      <c r="D23" s="4" t="s">
        <v>19</v>
      </c>
      <c r="E23" s="2"/>
      <c r="F23" s="2"/>
      <c r="G23" s="1"/>
      <c r="H23" s="1" t="s">
        <v>20</v>
      </c>
      <c r="I23" s="1"/>
      <c r="J23" s="3">
        <v>2</v>
      </c>
      <c r="K23" s="5">
        <v>1</v>
      </c>
      <c r="L23" s="3">
        <v>0</v>
      </c>
      <c r="M23" s="5">
        <v>0</v>
      </c>
      <c r="N23" s="3">
        <v>0</v>
      </c>
      <c r="O23" s="5">
        <v>0</v>
      </c>
      <c r="P23" s="3">
        <v>0</v>
      </c>
      <c r="Q23" s="5">
        <v>0</v>
      </c>
      <c r="R23" s="3">
        <v>2</v>
      </c>
      <c r="S23" s="5">
        <v>0</v>
      </c>
      <c r="T23" s="3">
        <v>0</v>
      </c>
      <c r="U23" s="5">
        <v>0</v>
      </c>
      <c r="V23" s="3">
        <v>0</v>
      </c>
      <c r="W23" s="5">
        <v>1</v>
      </c>
      <c r="X23" s="3">
        <v>0</v>
      </c>
      <c r="Y23" s="5">
        <v>2</v>
      </c>
      <c r="Z23" s="3">
        <v>3</v>
      </c>
      <c r="AA23" s="5">
        <v>0</v>
      </c>
      <c r="AB23" s="3">
        <v>2</v>
      </c>
      <c r="AC23" s="5">
        <v>3</v>
      </c>
      <c r="AD23" s="3">
        <v>0</v>
      </c>
      <c r="AE23" s="5">
        <v>0</v>
      </c>
      <c r="AF23" s="3">
        <v>5</v>
      </c>
      <c r="AG23" s="5">
        <v>0</v>
      </c>
      <c r="AH23" s="3">
        <v>3</v>
      </c>
      <c r="AI23" s="5">
        <v>3</v>
      </c>
      <c r="AJ23" s="3">
        <v>3</v>
      </c>
      <c r="AK23" s="5">
        <v>2</v>
      </c>
      <c r="AL23" s="3">
        <v>0</v>
      </c>
      <c r="AM23" s="5">
        <v>3</v>
      </c>
      <c r="AN23" s="3">
        <v>0</v>
      </c>
      <c r="AO23" s="5">
        <v>2</v>
      </c>
      <c r="AP23" s="3">
        <v>1</v>
      </c>
      <c r="AQ23" s="5">
        <v>5</v>
      </c>
      <c r="AR23" s="3">
        <v>0</v>
      </c>
      <c r="AS23" s="5">
        <v>0</v>
      </c>
      <c r="AT23" s="3">
        <v>1</v>
      </c>
      <c r="AU23" s="5">
        <v>2</v>
      </c>
      <c r="AV23" s="3">
        <v>0</v>
      </c>
      <c r="AW23" s="5">
        <v>0</v>
      </c>
      <c r="AX23" s="1"/>
      <c r="AY23" s="1">
        <v>46</v>
      </c>
      <c r="AZ23" s="1">
        <v>21</v>
      </c>
      <c r="BA23" s="1">
        <v>4</v>
      </c>
      <c r="BB23" s="1">
        <v>7</v>
      </c>
      <c r="BC23" s="1">
        <v>6</v>
      </c>
      <c r="BD23" s="1">
        <v>2</v>
      </c>
    </row>
    <row r="24" spans="1:56" x14ac:dyDescent="0.25">
      <c r="A24" s="1">
        <v>3</v>
      </c>
      <c r="B24" s="1"/>
      <c r="C24" s="3">
        <v>7</v>
      </c>
      <c r="D24" s="4" t="s">
        <v>16</v>
      </c>
      <c r="E24" s="2"/>
      <c r="F24" s="2"/>
      <c r="G24" s="1"/>
      <c r="H24" s="1" t="s">
        <v>20</v>
      </c>
      <c r="I24" s="1"/>
      <c r="J24" s="3">
        <v>2</v>
      </c>
      <c r="K24" s="5"/>
      <c r="L24" s="3">
        <v>0</v>
      </c>
      <c r="M24" s="5"/>
      <c r="N24" s="3">
        <v>0</v>
      </c>
      <c r="O24" s="5"/>
      <c r="P24" s="3">
        <v>0</v>
      </c>
      <c r="Q24" s="5"/>
      <c r="R24" s="3">
        <v>0</v>
      </c>
      <c r="S24" s="5"/>
      <c r="T24" s="3">
        <v>0</v>
      </c>
      <c r="U24" s="5"/>
      <c r="V24" s="3">
        <v>2</v>
      </c>
      <c r="W24" s="5"/>
      <c r="X24" s="3">
        <v>0</v>
      </c>
      <c r="Y24" s="5">
        <v>0</v>
      </c>
      <c r="Z24" s="3">
        <v>3</v>
      </c>
      <c r="AA24" s="5"/>
      <c r="AB24" s="3">
        <v>0</v>
      </c>
      <c r="AC24" s="5"/>
      <c r="AD24" s="3">
        <v>2</v>
      </c>
      <c r="AE24" s="5"/>
      <c r="AF24" s="3">
        <v>5</v>
      </c>
      <c r="AG24" s="5"/>
      <c r="AH24" s="3"/>
      <c r="AI24" s="5"/>
      <c r="AJ24" s="3"/>
      <c r="AK24" s="5"/>
      <c r="AL24" s="3"/>
      <c r="AM24" s="5"/>
      <c r="AN24" s="3"/>
      <c r="AO24" s="5"/>
      <c r="AP24" s="3"/>
      <c r="AQ24" s="5"/>
      <c r="AR24" s="3"/>
      <c r="AS24" s="5"/>
      <c r="AT24" s="3"/>
      <c r="AU24" s="5"/>
      <c r="AV24" s="3"/>
      <c r="AW24" s="5"/>
      <c r="AX24" s="1"/>
      <c r="AY24" s="1" t="s">
        <v>29</v>
      </c>
      <c r="AZ24" s="1">
        <v>8</v>
      </c>
      <c r="BA24" s="1">
        <v>0</v>
      </c>
      <c r="BB24" s="1">
        <v>3</v>
      </c>
      <c r="BC24" s="1">
        <v>1</v>
      </c>
      <c r="BD24" s="1">
        <v>1</v>
      </c>
    </row>
    <row r="25" spans="1:56" x14ac:dyDescent="0.25">
      <c r="A25" s="1"/>
      <c r="B25" s="1"/>
      <c r="C25" s="1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x14ac:dyDescent="0.25">
      <c r="A26" s="1"/>
      <c r="B26" s="1"/>
      <c r="C26" s="1"/>
      <c r="D26" s="2"/>
      <c r="E26" s="2" t="s">
        <v>24</v>
      </c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x14ac:dyDescent="0.25">
      <c r="A27" s="1"/>
      <c r="B27" s="1"/>
      <c r="C27" s="1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 t="s">
        <v>1</v>
      </c>
      <c r="BA27" s="1"/>
      <c r="BB27" s="1"/>
      <c r="BC27" s="1"/>
      <c r="BD27" s="1"/>
    </row>
    <row r="28" spans="1:56" x14ac:dyDescent="0.25">
      <c r="A28" s="1" t="s">
        <v>2</v>
      </c>
      <c r="B28" s="1"/>
      <c r="C28" s="1" t="s">
        <v>3</v>
      </c>
      <c r="D28" s="2"/>
      <c r="E28" s="2" t="s">
        <v>4</v>
      </c>
      <c r="F28" s="2" t="s">
        <v>5</v>
      </c>
      <c r="G28" s="1" t="s">
        <v>6</v>
      </c>
      <c r="H28" s="1" t="s">
        <v>7</v>
      </c>
      <c r="I28" s="1"/>
      <c r="J28" s="1">
        <v>1</v>
      </c>
      <c r="K28" s="1"/>
      <c r="L28" s="1">
        <v>2</v>
      </c>
      <c r="M28" s="1"/>
      <c r="N28" s="1">
        <v>3</v>
      </c>
      <c r="O28" s="1"/>
      <c r="P28" s="1">
        <v>4</v>
      </c>
      <c r="Q28" s="1"/>
      <c r="R28" s="1">
        <v>5</v>
      </c>
      <c r="S28" s="1"/>
      <c r="T28" s="1">
        <v>6</v>
      </c>
      <c r="U28" s="1"/>
      <c r="V28" s="1">
        <v>7</v>
      </c>
      <c r="W28" s="1"/>
      <c r="X28" s="1">
        <v>8</v>
      </c>
      <c r="Y28" s="1"/>
      <c r="Z28" s="1">
        <v>9</v>
      </c>
      <c r="AA28" s="1"/>
      <c r="AB28" s="1">
        <v>10</v>
      </c>
      <c r="AC28" s="1"/>
      <c r="AD28" s="1">
        <v>11</v>
      </c>
      <c r="AE28" s="1"/>
      <c r="AF28" s="1">
        <v>12</v>
      </c>
      <c r="AG28" s="1"/>
      <c r="AH28" s="1">
        <v>13</v>
      </c>
      <c r="AI28" s="1"/>
      <c r="AJ28" s="1">
        <v>14</v>
      </c>
      <c r="AK28" s="1"/>
      <c r="AL28" s="1">
        <v>15</v>
      </c>
      <c r="AM28" s="1"/>
      <c r="AN28" s="1">
        <v>16</v>
      </c>
      <c r="AO28" s="1"/>
      <c r="AP28" s="1">
        <v>17</v>
      </c>
      <c r="AQ28" s="1"/>
      <c r="AR28" s="1">
        <v>18</v>
      </c>
      <c r="AS28" s="1"/>
      <c r="AT28" s="1">
        <v>19</v>
      </c>
      <c r="AU28" s="1"/>
      <c r="AV28" s="1">
        <v>20</v>
      </c>
      <c r="AW28" s="1"/>
      <c r="AX28" s="1"/>
      <c r="AY28" s="1" t="s">
        <v>8</v>
      </c>
      <c r="AZ28" s="1" t="s">
        <v>9</v>
      </c>
      <c r="BA28" s="1" t="s">
        <v>10</v>
      </c>
      <c r="BB28" s="1" t="s">
        <v>11</v>
      </c>
      <c r="BC28" s="1" t="s">
        <v>12</v>
      </c>
      <c r="BD28" s="1" t="s">
        <v>13</v>
      </c>
    </row>
    <row r="29" spans="1:56" x14ac:dyDescent="0.25">
      <c r="A29" s="1"/>
      <c r="B29" s="1"/>
      <c r="C29" s="1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x14ac:dyDescent="0.25">
      <c r="A30" s="1">
        <v>1</v>
      </c>
      <c r="B30" s="1"/>
      <c r="C30" s="3">
        <v>24</v>
      </c>
      <c r="D30" s="7" t="s">
        <v>86</v>
      </c>
      <c r="E30" s="2"/>
      <c r="F30" s="2"/>
      <c r="G30" s="1"/>
      <c r="H30" s="1" t="s">
        <v>25</v>
      </c>
      <c r="I30" s="1"/>
      <c r="J30" s="3">
        <v>0</v>
      </c>
      <c r="K30" s="5">
        <v>0</v>
      </c>
      <c r="L30" s="3">
        <v>0</v>
      </c>
      <c r="M30" s="5">
        <v>0</v>
      </c>
      <c r="N30" s="3">
        <v>0</v>
      </c>
      <c r="O30" s="5">
        <v>0</v>
      </c>
      <c r="P30" s="3">
        <v>0</v>
      </c>
      <c r="Q30" s="5">
        <v>0</v>
      </c>
      <c r="R30" s="3">
        <v>0</v>
      </c>
      <c r="S30" s="5">
        <v>0</v>
      </c>
      <c r="T30" s="3">
        <v>0</v>
      </c>
      <c r="U30" s="5">
        <v>1</v>
      </c>
      <c r="V30" s="3">
        <v>0</v>
      </c>
      <c r="W30" s="5">
        <v>1</v>
      </c>
      <c r="X30" s="3">
        <v>0</v>
      </c>
      <c r="Y30" s="5">
        <v>0</v>
      </c>
      <c r="Z30" s="3">
        <v>0</v>
      </c>
      <c r="AA30" s="5">
        <v>0</v>
      </c>
      <c r="AB30" s="3">
        <v>0</v>
      </c>
      <c r="AC30" s="5">
        <v>1</v>
      </c>
      <c r="AD30" s="3">
        <v>0</v>
      </c>
      <c r="AE30" s="5">
        <v>0</v>
      </c>
      <c r="AF30" s="3">
        <v>1</v>
      </c>
      <c r="AG30" s="5">
        <v>0</v>
      </c>
      <c r="AH30" s="3">
        <v>3</v>
      </c>
      <c r="AI30" s="5">
        <v>5</v>
      </c>
      <c r="AJ30" s="3">
        <v>0</v>
      </c>
      <c r="AK30" s="5">
        <v>1</v>
      </c>
      <c r="AL30" s="3">
        <v>0</v>
      </c>
      <c r="AM30" s="5">
        <v>0</v>
      </c>
      <c r="AN30" s="3">
        <v>0</v>
      </c>
      <c r="AO30" s="5">
        <v>0</v>
      </c>
      <c r="AP30" s="3">
        <v>0</v>
      </c>
      <c r="AQ30" s="5">
        <v>0</v>
      </c>
      <c r="AR30" s="3">
        <v>0</v>
      </c>
      <c r="AS30" s="5">
        <v>0</v>
      </c>
      <c r="AT30" s="3">
        <v>1</v>
      </c>
      <c r="AU30" s="5">
        <v>1</v>
      </c>
      <c r="AV30" s="3">
        <v>0</v>
      </c>
      <c r="AW30" s="5">
        <v>0</v>
      </c>
      <c r="AX30" s="1"/>
      <c r="AY30" s="3">
        <v>15</v>
      </c>
      <c r="AZ30" s="3">
        <v>31</v>
      </c>
      <c r="BA30" s="3">
        <v>7</v>
      </c>
      <c r="BB30" s="3">
        <v>0</v>
      </c>
      <c r="BC30" s="3">
        <v>1</v>
      </c>
      <c r="BD30" s="3">
        <v>1</v>
      </c>
    </row>
    <row r="31" spans="1:56" x14ac:dyDescent="0.25">
      <c r="A31" s="1">
        <v>2</v>
      </c>
      <c r="B31" s="1"/>
      <c r="C31" s="3">
        <v>10</v>
      </c>
      <c r="D31" s="4" t="s">
        <v>87</v>
      </c>
      <c r="E31" s="2"/>
      <c r="F31" s="2"/>
      <c r="G31" s="1"/>
      <c r="H31" s="1" t="s">
        <v>25</v>
      </c>
      <c r="I31" s="1"/>
      <c r="J31" s="3">
        <v>0</v>
      </c>
      <c r="K31" s="5">
        <v>0</v>
      </c>
      <c r="L31" s="3">
        <v>0</v>
      </c>
      <c r="M31" s="5">
        <v>0</v>
      </c>
      <c r="N31" s="3">
        <v>0</v>
      </c>
      <c r="O31" s="5">
        <v>0</v>
      </c>
      <c r="P31" s="3">
        <v>0</v>
      </c>
      <c r="Q31" s="5">
        <v>0</v>
      </c>
      <c r="R31" s="3">
        <v>0</v>
      </c>
      <c r="S31" s="5">
        <v>0</v>
      </c>
      <c r="T31" s="3">
        <v>0</v>
      </c>
      <c r="U31" s="5">
        <v>0</v>
      </c>
      <c r="V31" s="3">
        <v>0</v>
      </c>
      <c r="W31" s="5">
        <v>0</v>
      </c>
      <c r="X31" s="3">
        <v>0</v>
      </c>
      <c r="Y31" s="5">
        <v>0</v>
      </c>
      <c r="Z31" s="3">
        <v>0</v>
      </c>
      <c r="AA31" s="5">
        <v>0</v>
      </c>
      <c r="AB31" s="3">
        <v>2</v>
      </c>
      <c r="AC31" s="5">
        <v>1</v>
      </c>
      <c r="AD31" s="3">
        <v>0</v>
      </c>
      <c r="AE31" s="5">
        <v>0</v>
      </c>
      <c r="AF31" s="3">
        <v>2</v>
      </c>
      <c r="AG31" s="5">
        <v>0</v>
      </c>
      <c r="AH31" s="3">
        <v>3</v>
      </c>
      <c r="AI31" s="5">
        <v>3</v>
      </c>
      <c r="AJ31" s="3">
        <v>2</v>
      </c>
      <c r="AK31" s="5">
        <v>0</v>
      </c>
      <c r="AL31" s="3">
        <v>2</v>
      </c>
      <c r="AM31" s="5">
        <v>0</v>
      </c>
      <c r="AN31" s="3">
        <v>1</v>
      </c>
      <c r="AO31" s="5">
        <v>0</v>
      </c>
      <c r="AP31" s="3">
        <v>1</v>
      </c>
      <c r="AQ31" s="5">
        <v>0</v>
      </c>
      <c r="AR31" s="3">
        <v>0</v>
      </c>
      <c r="AS31" s="5">
        <v>0</v>
      </c>
      <c r="AT31" s="3">
        <v>0</v>
      </c>
      <c r="AU31" s="5">
        <v>0</v>
      </c>
      <c r="AV31" s="3">
        <v>0</v>
      </c>
      <c r="AW31" s="5">
        <v>0</v>
      </c>
      <c r="AX31" s="1"/>
      <c r="AY31" s="3">
        <v>17</v>
      </c>
      <c r="AZ31" s="3">
        <v>31</v>
      </c>
      <c r="BA31" s="3">
        <v>3</v>
      </c>
      <c r="BB31" s="3">
        <v>4</v>
      </c>
      <c r="BC31" s="3">
        <v>2</v>
      </c>
      <c r="BD31" s="3">
        <v>0</v>
      </c>
    </row>
    <row r="32" spans="1:56" x14ac:dyDescent="0.25">
      <c r="A32" s="1">
        <v>3</v>
      </c>
      <c r="B32" s="1"/>
      <c r="C32" s="3">
        <v>22</v>
      </c>
      <c r="D32" s="7" t="s">
        <v>88</v>
      </c>
      <c r="E32" s="2"/>
      <c r="F32" s="2"/>
      <c r="G32" s="1"/>
      <c r="H32" s="1" t="s">
        <v>25</v>
      </c>
      <c r="I32" s="1"/>
      <c r="J32" s="10">
        <v>1</v>
      </c>
      <c r="K32" s="11">
        <v>1</v>
      </c>
      <c r="L32" s="10">
        <v>0</v>
      </c>
      <c r="M32" s="11">
        <v>0</v>
      </c>
      <c r="N32" s="10">
        <v>0</v>
      </c>
      <c r="O32" s="11">
        <v>0</v>
      </c>
      <c r="P32" s="10">
        <v>0</v>
      </c>
      <c r="Q32" s="11">
        <v>0</v>
      </c>
      <c r="R32" s="10">
        <v>0</v>
      </c>
      <c r="S32" s="11">
        <v>0</v>
      </c>
      <c r="T32" s="10">
        <v>0</v>
      </c>
      <c r="U32" s="11">
        <v>0</v>
      </c>
      <c r="V32" s="10">
        <v>0</v>
      </c>
      <c r="W32" s="11">
        <v>1</v>
      </c>
      <c r="X32" s="10">
        <v>0</v>
      </c>
      <c r="Y32" s="11">
        <v>0</v>
      </c>
      <c r="Z32" s="10">
        <v>1</v>
      </c>
      <c r="AA32" s="11">
        <v>0</v>
      </c>
      <c r="AB32" s="10">
        <v>0</v>
      </c>
      <c r="AC32" s="11">
        <v>1</v>
      </c>
      <c r="AD32" s="10">
        <v>0</v>
      </c>
      <c r="AE32" s="11">
        <v>0</v>
      </c>
      <c r="AF32" s="10">
        <v>1</v>
      </c>
      <c r="AG32" s="11">
        <v>0</v>
      </c>
      <c r="AH32" s="10">
        <v>2</v>
      </c>
      <c r="AI32" s="11">
        <v>5</v>
      </c>
      <c r="AJ32" s="10">
        <v>0</v>
      </c>
      <c r="AK32" s="11">
        <v>0</v>
      </c>
      <c r="AL32" s="10">
        <v>0</v>
      </c>
      <c r="AM32" s="11">
        <v>0</v>
      </c>
      <c r="AN32" s="10">
        <v>0</v>
      </c>
      <c r="AO32" s="11">
        <v>0</v>
      </c>
      <c r="AP32" s="10">
        <v>1</v>
      </c>
      <c r="AQ32" s="11">
        <v>1</v>
      </c>
      <c r="AR32" s="10">
        <v>0</v>
      </c>
      <c r="AS32" s="11">
        <v>0</v>
      </c>
      <c r="AT32" s="10">
        <v>1</v>
      </c>
      <c r="AU32" s="11">
        <v>1</v>
      </c>
      <c r="AV32" s="10">
        <v>0</v>
      </c>
      <c r="AW32" s="11">
        <v>0</v>
      </c>
      <c r="AX32" s="1"/>
      <c r="AY32" s="3">
        <v>17</v>
      </c>
      <c r="AZ32" s="3">
        <v>28</v>
      </c>
      <c r="BA32" s="3">
        <v>10</v>
      </c>
      <c r="BB32" s="3">
        <v>1</v>
      </c>
      <c r="BC32" s="3">
        <v>0</v>
      </c>
      <c r="BD32" s="3">
        <v>1</v>
      </c>
    </row>
    <row r="33" spans="1:56" x14ac:dyDescent="0.25">
      <c r="A33" s="1">
        <v>4</v>
      </c>
      <c r="B33" s="1"/>
      <c r="C33" s="3">
        <v>12</v>
      </c>
      <c r="D33" s="7" t="s">
        <v>15</v>
      </c>
      <c r="E33" s="2"/>
      <c r="F33" s="2"/>
      <c r="G33" s="1"/>
      <c r="H33" s="1" t="s">
        <v>25</v>
      </c>
      <c r="I33" s="1"/>
      <c r="J33" s="3">
        <v>2</v>
      </c>
      <c r="K33" s="5">
        <v>1</v>
      </c>
      <c r="L33" s="3">
        <v>0</v>
      </c>
      <c r="M33" s="5">
        <v>1</v>
      </c>
      <c r="N33" s="3">
        <v>0</v>
      </c>
      <c r="O33" s="5">
        <v>0</v>
      </c>
      <c r="P33" s="3">
        <v>0</v>
      </c>
      <c r="Q33" s="5">
        <v>0</v>
      </c>
      <c r="R33" s="3">
        <v>0</v>
      </c>
      <c r="S33" s="5">
        <v>0</v>
      </c>
      <c r="T33" s="3">
        <v>0</v>
      </c>
      <c r="U33" s="5">
        <v>0</v>
      </c>
      <c r="V33" s="3">
        <v>0</v>
      </c>
      <c r="W33" s="5">
        <v>0</v>
      </c>
      <c r="X33" s="3">
        <v>0</v>
      </c>
      <c r="Y33" s="5">
        <v>0</v>
      </c>
      <c r="Z33" s="3">
        <v>5</v>
      </c>
      <c r="AA33" s="5">
        <v>0</v>
      </c>
      <c r="AB33" s="3">
        <v>2</v>
      </c>
      <c r="AC33" s="5">
        <v>3</v>
      </c>
      <c r="AD33" s="3">
        <v>0</v>
      </c>
      <c r="AE33" s="5">
        <v>0</v>
      </c>
      <c r="AF33" s="3">
        <v>0</v>
      </c>
      <c r="AG33" s="5">
        <v>1</v>
      </c>
      <c r="AH33" s="3">
        <v>3</v>
      </c>
      <c r="AI33" s="5">
        <v>3</v>
      </c>
      <c r="AJ33" s="3">
        <v>0</v>
      </c>
      <c r="AK33" s="5">
        <v>0</v>
      </c>
      <c r="AL33" s="3">
        <v>0</v>
      </c>
      <c r="AM33" s="5">
        <v>0</v>
      </c>
      <c r="AN33" s="3">
        <v>0</v>
      </c>
      <c r="AO33" s="5">
        <v>0</v>
      </c>
      <c r="AP33" s="3">
        <v>0</v>
      </c>
      <c r="AQ33" s="5">
        <v>1</v>
      </c>
      <c r="AR33" s="3">
        <v>2</v>
      </c>
      <c r="AS33" s="5">
        <v>0</v>
      </c>
      <c r="AT33" s="3">
        <v>1</v>
      </c>
      <c r="AU33" s="5">
        <v>1</v>
      </c>
      <c r="AV33" s="3">
        <v>0</v>
      </c>
      <c r="AW33" s="5">
        <v>0</v>
      </c>
      <c r="AX33" s="1"/>
      <c r="AY33" s="3">
        <v>26</v>
      </c>
      <c r="AZ33" s="3">
        <v>27</v>
      </c>
      <c r="BA33" s="3">
        <v>6</v>
      </c>
      <c r="BB33" s="3">
        <v>3</v>
      </c>
      <c r="BC33" s="3">
        <v>3</v>
      </c>
      <c r="BD33" s="3">
        <v>1</v>
      </c>
    </row>
    <row r="34" spans="1:56" x14ac:dyDescent="0.25">
      <c r="A34" s="1">
        <v>5</v>
      </c>
      <c r="B34" s="1"/>
      <c r="C34" s="3">
        <v>25</v>
      </c>
      <c r="D34" s="7" t="s">
        <v>89</v>
      </c>
      <c r="E34" s="2"/>
      <c r="F34" s="2"/>
      <c r="G34" s="1"/>
      <c r="H34" s="1" t="s">
        <v>25</v>
      </c>
      <c r="I34" s="1"/>
      <c r="J34" s="3">
        <v>1</v>
      </c>
      <c r="K34" s="5">
        <v>1</v>
      </c>
      <c r="L34" s="3">
        <v>0</v>
      </c>
      <c r="M34" s="5">
        <v>0</v>
      </c>
      <c r="N34" s="3">
        <v>0</v>
      </c>
      <c r="O34" s="5">
        <v>0</v>
      </c>
      <c r="P34" s="3">
        <v>0</v>
      </c>
      <c r="Q34" s="5">
        <v>0</v>
      </c>
      <c r="R34" s="3">
        <v>0</v>
      </c>
      <c r="S34" s="5">
        <v>0</v>
      </c>
      <c r="T34" s="3">
        <v>0</v>
      </c>
      <c r="U34" s="5">
        <v>0</v>
      </c>
      <c r="V34" s="3">
        <v>1</v>
      </c>
      <c r="W34" s="5">
        <v>0</v>
      </c>
      <c r="X34" s="3">
        <v>0</v>
      </c>
      <c r="Y34" s="5">
        <v>2</v>
      </c>
      <c r="Z34" s="3">
        <v>0</v>
      </c>
      <c r="AA34" s="5">
        <v>0</v>
      </c>
      <c r="AB34" s="3">
        <v>2</v>
      </c>
      <c r="AC34" s="5">
        <v>3</v>
      </c>
      <c r="AD34" s="3">
        <v>0</v>
      </c>
      <c r="AE34" s="5">
        <v>1</v>
      </c>
      <c r="AF34" s="3">
        <v>3</v>
      </c>
      <c r="AG34" s="5">
        <v>1</v>
      </c>
      <c r="AH34" s="3">
        <v>3</v>
      </c>
      <c r="AI34" s="5">
        <v>3</v>
      </c>
      <c r="AJ34" s="3">
        <v>0</v>
      </c>
      <c r="AK34" s="5">
        <v>1</v>
      </c>
      <c r="AL34" s="3">
        <v>0</v>
      </c>
      <c r="AM34" s="5">
        <v>0</v>
      </c>
      <c r="AN34" s="3">
        <v>0</v>
      </c>
      <c r="AO34" s="5">
        <v>0</v>
      </c>
      <c r="AP34" s="3">
        <v>1</v>
      </c>
      <c r="AQ34" s="5">
        <v>0</v>
      </c>
      <c r="AR34" s="3">
        <v>0</v>
      </c>
      <c r="AS34" s="5">
        <v>0</v>
      </c>
      <c r="AT34" s="3">
        <v>1</v>
      </c>
      <c r="AU34" s="5">
        <v>2</v>
      </c>
      <c r="AV34" s="3">
        <v>0</v>
      </c>
      <c r="AW34" s="5">
        <v>0</v>
      </c>
      <c r="AX34" s="1"/>
      <c r="AY34" s="3">
        <v>26</v>
      </c>
      <c r="AZ34" s="3">
        <v>25</v>
      </c>
      <c r="BA34" s="3">
        <v>8</v>
      </c>
      <c r="BB34" s="3">
        <v>3</v>
      </c>
      <c r="BC34" s="3">
        <v>4</v>
      </c>
      <c r="BD34" s="3">
        <v>0</v>
      </c>
    </row>
    <row r="35" spans="1:56" x14ac:dyDescent="0.25">
      <c r="A35" s="1">
        <v>6</v>
      </c>
      <c r="B35" s="1"/>
      <c r="C35" s="3">
        <v>15</v>
      </c>
      <c r="D35" s="8" t="s">
        <v>26</v>
      </c>
      <c r="E35" s="2"/>
      <c r="F35" s="2"/>
      <c r="G35" s="1"/>
      <c r="H35" s="1" t="s">
        <v>25</v>
      </c>
      <c r="I35" s="1"/>
      <c r="J35" s="3">
        <v>0</v>
      </c>
      <c r="K35" s="5">
        <v>0</v>
      </c>
      <c r="L35" s="3">
        <v>0</v>
      </c>
      <c r="M35" s="5">
        <v>0</v>
      </c>
      <c r="N35" s="3">
        <v>0</v>
      </c>
      <c r="O35" s="5">
        <v>0</v>
      </c>
      <c r="P35" s="3">
        <v>0</v>
      </c>
      <c r="Q35" s="5">
        <v>0</v>
      </c>
      <c r="R35" s="3">
        <v>0</v>
      </c>
      <c r="S35" s="5">
        <v>0</v>
      </c>
      <c r="T35" s="3">
        <v>0</v>
      </c>
      <c r="U35" s="5">
        <v>0</v>
      </c>
      <c r="V35" s="3">
        <v>0</v>
      </c>
      <c r="W35" s="5">
        <v>1</v>
      </c>
      <c r="X35" s="3">
        <v>0</v>
      </c>
      <c r="Y35" s="5">
        <v>0</v>
      </c>
      <c r="Z35" s="3">
        <v>0</v>
      </c>
      <c r="AA35" s="5">
        <v>0</v>
      </c>
      <c r="AB35" s="3">
        <v>1</v>
      </c>
      <c r="AC35" s="5">
        <v>1</v>
      </c>
      <c r="AD35" s="3">
        <v>0</v>
      </c>
      <c r="AE35" s="5">
        <v>1</v>
      </c>
      <c r="AF35" s="3">
        <v>1</v>
      </c>
      <c r="AG35" s="5">
        <v>1</v>
      </c>
      <c r="AH35" s="3">
        <v>3</v>
      </c>
      <c r="AI35" s="5">
        <v>5</v>
      </c>
      <c r="AJ35" s="3">
        <v>1</v>
      </c>
      <c r="AK35" s="5">
        <v>2</v>
      </c>
      <c r="AL35" s="3">
        <v>0</v>
      </c>
      <c r="AM35" s="5">
        <v>1</v>
      </c>
      <c r="AN35" s="3">
        <v>5</v>
      </c>
      <c r="AO35" s="5">
        <v>0</v>
      </c>
      <c r="AP35" s="3">
        <v>2</v>
      </c>
      <c r="AQ35" s="5">
        <v>1</v>
      </c>
      <c r="AR35" s="3">
        <v>0</v>
      </c>
      <c r="AS35" s="5">
        <v>0</v>
      </c>
      <c r="AT35" s="3">
        <v>0</v>
      </c>
      <c r="AU35" s="5">
        <v>1</v>
      </c>
      <c r="AV35" s="3">
        <v>0</v>
      </c>
      <c r="AW35" s="5">
        <v>1</v>
      </c>
      <c r="AX35" s="1"/>
      <c r="AY35" s="3">
        <v>28</v>
      </c>
      <c r="AZ35" s="3">
        <v>24</v>
      </c>
      <c r="BA35" s="3">
        <v>11</v>
      </c>
      <c r="BB35" s="3">
        <v>2</v>
      </c>
      <c r="BC35" s="3">
        <v>1</v>
      </c>
      <c r="BD35" s="3">
        <v>2</v>
      </c>
    </row>
    <row r="36" spans="1:56" x14ac:dyDescent="0.25">
      <c r="A36" s="1">
        <v>7</v>
      </c>
      <c r="B36" s="1"/>
      <c r="C36" s="6">
        <v>20</v>
      </c>
      <c r="D36" s="7" t="s">
        <v>90</v>
      </c>
      <c r="E36" s="2"/>
      <c r="F36" s="2"/>
      <c r="G36" s="1"/>
      <c r="H36" s="1" t="s">
        <v>25</v>
      </c>
      <c r="I36" s="1"/>
      <c r="J36" s="3">
        <v>5</v>
      </c>
      <c r="K36" s="5">
        <v>0</v>
      </c>
      <c r="L36" s="3">
        <v>0</v>
      </c>
      <c r="M36" s="5">
        <v>0</v>
      </c>
      <c r="N36" s="3">
        <v>0</v>
      </c>
      <c r="O36" s="5">
        <v>0</v>
      </c>
      <c r="P36" s="3">
        <v>0</v>
      </c>
      <c r="Q36" s="5">
        <v>0</v>
      </c>
      <c r="R36" s="3">
        <v>5</v>
      </c>
      <c r="S36" s="5">
        <v>1</v>
      </c>
      <c r="T36" s="3">
        <v>0</v>
      </c>
      <c r="U36" s="5">
        <v>0</v>
      </c>
      <c r="V36" s="3">
        <v>1</v>
      </c>
      <c r="W36" s="5">
        <v>0</v>
      </c>
      <c r="X36" s="3">
        <v>0</v>
      </c>
      <c r="Y36" s="5">
        <v>1</v>
      </c>
      <c r="Z36" s="3">
        <v>0</v>
      </c>
      <c r="AA36" s="5">
        <v>3</v>
      </c>
      <c r="AB36" s="3">
        <v>0</v>
      </c>
      <c r="AC36" s="5">
        <v>0</v>
      </c>
      <c r="AD36" s="3">
        <v>0</v>
      </c>
      <c r="AE36" s="5">
        <v>0</v>
      </c>
      <c r="AF36" s="3">
        <v>2</v>
      </c>
      <c r="AG36" s="5">
        <v>1</v>
      </c>
      <c r="AH36" s="3">
        <v>3</v>
      </c>
      <c r="AI36" s="5">
        <v>3</v>
      </c>
      <c r="AJ36" s="3">
        <v>5</v>
      </c>
      <c r="AK36" s="5">
        <v>1</v>
      </c>
      <c r="AL36" s="3">
        <v>1</v>
      </c>
      <c r="AM36" s="5">
        <v>1</v>
      </c>
      <c r="AN36" s="3">
        <v>0</v>
      </c>
      <c r="AO36" s="5">
        <v>0</v>
      </c>
      <c r="AP36" s="3">
        <v>0</v>
      </c>
      <c r="AQ36" s="5">
        <v>1</v>
      </c>
      <c r="AR36" s="3">
        <v>0</v>
      </c>
      <c r="AS36" s="5">
        <v>0</v>
      </c>
      <c r="AT36" s="3">
        <v>0</v>
      </c>
      <c r="AU36" s="5">
        <v>2</v>
      </c>
      <c r="AV36" s="3">
        <v>0</v>
      </c>
      <c r="AW36" s="5">
        <v>0</v>
      </c>
      <c r="AX36" s="1"/>
      <c r="AY36" s="3">
        <v>36</v>
      </c>
      <c r="AZ36" s="3">
        <v>24</v>
      </c>
      <c r="BA36" s="3">
        <v>8</v>
      </c>
      <c r="BB36" s="3">
        <v>2</v>
      </c>
      <c r="BC36" s="3">
        <v>3</v>
      </c>
      <c r="BD36" s="3">
        <v>3</v>
      </c>
    </row>
    <row r="37" spans="1:56" x14ac:dyDescent="0.25">
      <c r="A37" s="1">
        <v>8</v>
      </c>
      <c r="B37" s="1"/>
      <c r="C37" s="6">
        <v>19</v>
      </c>
      <c r="D37" s="7" t="s">
        <v>91</v>
      </c>
      <c r="E37" s="2"/>
      <c r="F37" s="2"/>
      <c r="G37" s="1"/>
      <c r="H37" s="1" t="s">
        <v>25</v>
      </c>
      <c r="I37" s="1"/>
      <c r="J37" s="3">
        <v>1</v>
      </c>
      <c r="K37" s="5">
        <v>5</v>
      </c>
      <c r="L37" s="3">
        <v>0</v>
      </c>
      <c r="M37" s="5">
        <v>0</v>
      </c>
      <c r="N37" s="3">
        <v>0</v>
      </c>
      <c r="O37" s="5">
        <v>0</v>
      </c>
      <c r="P37" s="3">
        <v>0</v>
      </c>
      <c r="Q37" s="5">
        <v>0</v>
      </c>
      <c r="R37" s="3">
        <v>1</v>
      </c>
      <c r="S37" s="5">
        <v>0</v>
      </c>
      <c r="T37" s="3">
        <v>0</v>
      </c>
      <c r="U37" s="5">
        <v>3</v>
      </c>
      <c r="V37" s="3">
        <v>1</v>
      </c>
      <c r="W37" s="5">
        <v>1</v>
      </c>
      <c r="X37" s="3">
        <v>1</v>
      </c>
      <c r="Y37" s="5">
        <v>1</v>
      </c>
      <c r="Z37" s="3">
        <v>3</v>
      </c>
      <c r="AA37" s="5">
        <v>0</v>
      </c>
      <c r="AB37" s="3">
        <v>0</v>
      </c>
      <c r="AC37" s="5">
        <v>2</v>
      </c>
      <c r="AD37" s="3">
        <v>1</v>
      </c>
      <c r="AE37" s="5">
        <v>0</v>
      </c>
      <c r="AF37" s="3">
        <v>3</v>
      </c>
      <c r="AG37" s="5">
        <v>2</v>
      </c>
      <c r="AH37" s="3">
        <v>3</v>
      </c>
      <c r="AI37" s="5">
        <v>3</v>
      </c>
      <c r="AJ37" s="3">
        <v>1</v>
      </c>
      <c r="AK37" s="5">
        <v>3</v>
      </c>
      <c r="AL37" s="3">
        <v>3</v>
      </c>
      <c r="AM37" s="5">
        <v>1</v>
      </c>
      <c r="AN37" s="3">
        <v>0</v>
      </c>
      <c r="AO37" s="5">
        <v>0</v>
      </c>
      <c r="AP37" s="3">
        <v>3</v>
      </c>
      <c r="AQ37" s="5">
        <v>0</v>
      </c>
      <c r="AR37" s="3">
        <v>0</v>
      </c>
      <c r="AS37" s="5">
        <v>0</v>
      </c>
      <c r="AT37" s="3">
        <v>1</v>
      </c>
      <c r="AU37" s="5">
        <v>1</v>
      </c>
      <c r="AV37" s="3">
        <v>0</v>
      </c>
      <c r="AW37" s="5">
        <v>0</v>
      </c>
      <c r="AX37" s="1"/>
      <c r="AY37" s="3">
        <v>44</v>
      </c>
      <c r="AZ37" s="3">
        <v>18</v>
      </c>
      <c r="BA37" s="3">
        <v>11</v>
      </c>
      <c r="BB37" s="3">
        <v>2</v>
      </c>
      <c r="BC37" s="3">
        <v>8</v>
      </c>
      <c r="BD37" s="3">
        <v>1</v>
      </c>
    </row>
    <row r="38" spans="1:56" x14ac:dyDescent="0.25">
      <c r="A38" s="1">
        <v>9</v>
      </c>
      <c r="B38" s="1"/>
      <c r="C38" s="3">
        <v>17</v>
      </c>
      <c r="D38" s="7" t="s">
        <v>92</v>
      </c>
      <c r="E38" s="2"/>
      <c r="F38" s="2"/>
      <c r="G38" s="1"/>
      <c r="H38" s="1" t="s">
        <v>25</v>
      </c>
      <c r="I38" s="1"/>
      <c r="J38" s="12">
        <v>1</v>
      </c>
      <c r="K38" s="13">
        <v>1</v>
      </c>
      <c r="L38" s="12">
        <v>2</v>
      </c>
      <c r="M38" s="13">
        <v>1</v>
      </c>
      <c r="N38" s="12">
        <v>0</v>
      </c>
      <c r="O38" s="13">
        <v>0</v>
      </c>
      <c r="P38" s="12">
        <v>0</v>
      </c>
      <c r="Q38" s="13">
        <v>0</v>
      </c>
      <c r="R38" s="12">
        <v>0</v>
      </c>
      <c r="S38" s="13">
        <v>0</v>
      </c>
      <c r="T38" s="12">
        <v>1</v>
      </c>
      <c r="U38" s="13">
        <v>0</v>
      </c>
      <c r="V38" s="12">
        <v>3</v>
      </c>
      <c r="W38" s="13">
        <v>1</v>
      </c>
      <c r="X38" s="12">
        <v>0</v>
      </c>
      <c r="Y38" s="13">
        <v>1</v>
      </c>
      <c r="Z38" s="12">
        <v>3</v>
      </c>
      <c r="AA38" s="13">
        <v>3</v>
      </c>
      <c r="AB38" s="12">
        <v>3</v>
      </c>
      <c r="AC38" s="13">
        <v>3</v>
      </c>
      <c r="AD38" s="12">
        <v>1</v>
      </c>
      <c r="AE38" s="13">
        <v>0</v>
      </c>
      <c r="AF38" s="12">
        <v>3</v>
      </c>
      <c r="AG38" s="13">
        <v>2</v>
      </c>
      <c r="AH38" s="12">
        <v>3</v>
      </c>
      <c r="AI38" s="13">
        <v>3</v>
      </c>
      <c r="AJ38" s="12">
        <v>1</v>
      </c>
      <c r="AK38" s="13">
        <v>0</v>
      </c>
      <c r="AL38" s="12">
        <v>0</v>
      </c>
      <c r="AM38" s="13">
        <v>0</v>
      </c>
      <c r="AN38" s="12">
        <v>0</v>
      </c>
      <c r="AO38" s="13">
        <v>0</v>
      </c>
      <c r="AP38" s="12">
        <v>1</v>
      </c>
      <c r="AQ38" s="13">
        <v>3</v>
      </c>
      <c r="AR38" s="12">
        <v>2</v>
      </c>
      <c r="AS38" s="13">
        <v>2</v>
      </c>
      <c r="AT38" s="12">
        <v>1</v>
      </c>
      <c r="AU38" s="14">
        <v>3</v>
      </c>
      <c r="AV38" s="15">
        <v>0</v>
      </c>
      <c r="AW38" s="14">
        <v>0</v>
      </c>
      <c r="AX38" s="1"/>
      <c r="AY38" s="3">
        <v>48</v>
      </c>
      <c r="AZ38" s="3">
        <v>16</v>
      </c>
      <c r="BA38" s="3">
        <v>10</v>
      </c>
      <c r="BB38" s="3">
        <v>4</v>
      </c>
      <c r="BC38" s="3">
        <v>10</v>
      </c>
      <c r="BD38" s="3">
        <v>0</v>
      </c>
    </row>
    <row r="39" spans="1:56" ht="14.25" customHeight="1" x14ac:dyDescent="0.25">
      <c r="A39" s="1">
        <v>10</v>
      </c>
      <c r="B39" s="1"/>
      <c r="C39" s="3">
        <v>14</v>
      </c>
      <c r="D39" s="9" t="s">
        <v>27</v>
      </c>
      <c r="E39" s="2"/>
      <c r="F39" s="2"/>
      <c r="G39" s="1"/>
      <c r="H39" s="1" t="s">
        <v>25</v>
      </c>
      <c r="I39" s="1"/>
      <c r="J39" s="3">
        <v>2</v>
      </c>
      <c r="K39" s="5">
        <v>0</v>
      </c>
      <c r="L39" s="3">
        <v>0</v>
      </c>
      <c r="M39" s="5">
        <v>0</v>
      </c>
      <c r="N39" s="3">
        <v>1</v>
      </c>
      <c r="O39" s="5">
        <v>0</v>
      </c>
      <c r="P39" s="3">
        <v>0</v>
      </c>
      <c r="Q39" s="5">
        <v>0</v>
      </c>
      <c r="R39" s="3">
        <v>1</v>
      </c>
      <c r="S39" s="5">
        <v>1</v>
      </c>
      <c r="T39" s="3">
        <v>0</v>
      </c>
      <c r="U39" s="5">
        <v>0</v>
      </c>
      <c r="V39" s="3">
        <v>1</v>
      </c>
      <c r="W39" s="5">
        <v>3</v>
      </c>
      <c r="X39" s="3">
        <v>0</v>
      </c>
      <c r="Y39" s="5">
        <v>2</v>
      </c>
      <c r="Z39" s="3">
        <v>1</v>
      </c>
      <c r="AA39" s="5">
        <v>0</v>
      </c>
      <c r="AB39" s="3">
        <v>2</v>
      </c>
      <c r="AC39" s="5">
        <v>3</v>
      </c>
      <c r="AD39" s="3">
        <v>1</v>
      </c>
      <c r="AE39" s="5">
        <v>1</v>
      </c>
      <c r="AF39" s="3">
        <v>3</v>
      </c>
      <c r="AG39" s="5">
        <v>2</v>
      </c>
      <c r="AH39" s="3">
        <v>3</v>
      </c>
      <c r="AI39" s="5">
        <v>3</v>
      </c>
      <c r="AJ39" s="3">
        <v>3</v>
      </c>
      <c r="AK39" s="5">
        <v>1</v>
      </c>
      <c r="AL39" s="3">
        <v>3</v>
      </c>
      <c r="AM39" s="5">
        <v>0</v>
      </c>
      <c r="AN39" s="3">
        <v>2</v>
      </c>
      <c r="AO39" s="5">
        <v>1</v>
      </c>
      <c r="AP39" s="3">
        <v>3</v>
      </c>
      <c r="AQ39" s="5">
        <v>5</v>
      </c>
      <c r="AR39" s="3">
        <v>1</v>
      </c>
      <c r="AS39" s="5">
        <v>1</v>
      </c>
      <c r="AT39" s="3">
        <v>1</v>
      </c>
      <c r="AU39" s="5">
        <v>1</v>
      </c>
      <c r="AV39" s="3">
        <v>0</v>
      </c>
      <c r="AW39" s="5">
        <v>0</v>
      </c>
      <c r="AX39" s="1"/>
      <c r="AY39" s="3">
        <v>52</v>
      </c>
      <c r="AZ39" s="3">
        <v>13</v>
      </c>
      <c r="BA39" s="3">
        <v>13</v>
      </c>
      <c r="BB39" s="3">
        <v>5</v>
      </c>
      <c r="BC39" s="3">
        <v>8</v>
      </c>
      <c r="BD39" s="3">
        <v>1</v>
      </c>
    </row>
    <row r="40" spans="1:56" ht="14.25" customHeight="1" x14ac:dyDescent="0.25">
      <c r="A40" s="1">
        <v>11</v>
      </c>
      <c r="B40" s="1"/>
      <c r="C40" s="3">
        <v>21</v>
      </c>
      <c r="D40" s="7" t="s">
        <v>22</v>
      </c>
      <c r="E40" s="2"/>
      <c r="F40" s="2"/>
      <c r="G40" s="1"/>
      <c r="H40" s="1" t="s">
        <v>25</v>
      </c>
      <c r="I40" s="1"/>
      <c r="J40" s="3">
        <v>0</v>
      </c>
      <c r="K40" s="5">
        <v>3</v>
      </c>
      <c r="L40" s="3">
        <v>1</v>
      </c>
      <c r="M40" s="5">
        <v>0</v>
      </c>
      <c r="N40" s="3">
        <v>0</v>
      </c>
      <c r="O40" s="5">
        <v>1</v>
      </c>
      <c r="P40" s="3">
        <v>0</v>
      </c>
      <c r="Q40" s="5">
        <v>0</v>
      </c>
      <c r="R40" s="3">
        <v>1</v>
      </c>
      <c r="S40" s="5">
        <v>0</v>
      </c>
      <c r="T40" s="3">
        <v>0</v>
      </c>
      <c r="U40" s="5">
        <v>0</v>
      </c>
      <c r="V40" s="3">
        <v>3</v>
      </c>
      <c r="W40" s="5">
        <v>1</v>
      </c>
      <c r="X40" s="3">
        <v>0</v>
      </c>
      <c r="Y40" s="5">
        <v>5</v>
      </c>
      <c r="Z40" s="3">
        <v>1</v>
      </c>
      <c r="AA40" s="5">
        <v>1</v>
      </c>
      <c r="AB40" s="3">
        <v>0</v>
      </c>
      <c r="AC40" s="5">
        <v>5</v>
      </c>
      <c r="AD40" s="3">
        <v>0</v>
      </c>
      <c r="AE40" s="5">
        <v>1</v>
      </c>
      <c r="AF40" s="3">
        <v>5</v>
      </c>
      <c r="AG40" s="5">
        <v>2</v>
      </c>
      <c r="AH40" s="3">
        <v>3</v>
      </c>
      <c r="AI40" s="5">
        <v>3</v>
      </c>
      <c r="AJ40" s="3">
        <v>2</v>
      </c>
      <c r="AK40" s="5">
        <v>2</v>
      </c>
      <c r="AL40" s="3">
        <v>2</v>
      </c>
      <c r="AM40" s="5">
        <v>1</v>
      </c>
      <c r="AN40" s="3">
        <v>0</v>
      </c>
      <c r="AO40" s="5">
        <v>0</v>
      </c>
      <c r="AP40" s="3">
        <v>0</v>
      </c>
      <c r="AQ40" s="5">
        <v>5</v>
      </c>
      <c r="AR40" s="3">
        <v>1</v>
      </c>
      <c r="AS40" s="5">
        <v>1</v>
      </c>
      <c r="AT40" s="3">
        <v>2</v>
      </c>
      <c r="AU40" s="5">
        <v>1</v>
      </c>
      <c r="AV40" s="3">
        <v>0</v>
      </c>
      <c r="AW40" s="5">
        <v>0</v>
      </c>
      <c r="AX40" s="1"/>
      <c r="AY40" s="3">
        <v>53</v>
      </c>
      <c r="AZ40" s="3">
        <v>16</v>
      </c>
      <c r="BA40" s="3">
        <v>11</v>
      </c>
      <c r="BB40" s="3">
        <v>5</v>
      </c>
      <c r="BC40" s="3">
        <v>4</v>
      </c>
      <c r="BD40" s="3">
        <v>4</v>
      </c>
    </row>
    <row r="41" spans="1:56" ht="14.25" customHeight="1" x14ac:dyDescent="0.25">
      <c r="A41" s="1">
        <v>12</v>
      </c>
      <c r="B41" s="1"/>
      <c r="C41" s="3">
        <v>16</v>
      </c>
      <c r="D41" s="7" t="s">
        <v>28</v>
      </c>
      <c r="E41" s="2"/>
      <c r="F41" s="2"/>
      <c r="G41" s="1"/>
      <c r="H41" s="1" t="s">
        <v>25</v>
      </c>
      <c r="I41" s="1"/>
      <c r="J41" s="3">
        <v>5</v>
      </c>
      <c r="K41" s="5">
        <v>1</v>
      </c>
      <c r="L41" s="3">
        <v>0</v>
      </c>
      <c r="M41" s="5">
        <v>0</v>
      </c>
      <c r="N41" s="3">
        <v>0</v>
      </c>
      <c r="O41" s="5">
        <v>0</v>
      </c>
      <c r="P41" s="3">
        <v>0</v>
      </c>
      <c r="Q41" s="5">
        <v>0</v>
      </c>
      <c r="R41" s="16">
        <v>0</v>
      </c>
      <c r="S41" s="17">
        <v>3</v>
      </c>
      <c r="T41" s="3">
        <v>0</v>
      </c>
      <c r="U41" s="5">
        <v>1</v>
      </c>
      <c r="V41" s="3">
        <v>1</v>
      </c>
      <c r="W41" s="5">
        <v>5</v>
      </c>
      <c r="X41" s="3">
        <v>1</v>
      </c>
      <c r="Y41" s="5">
        <v>5</v>
      </c>
      <c r="Z41" s="3">
        <v>2</v>
      </c>
      <c r="AA41" s="5">
        <v>1</v>
      </c>
      <c r="AB41" s="3">
        <v>1</v>
      </c>
      <c r="AC41" s="5">
        <v>2</v>
      </c>
      <c r="AD41" s="3">
        <v>1</v>
      </c>
      <c r="AE41" s="5">
        <v>2</v>
      </c>
      <c r="AF41" s="3">
        <v>2</v>
      </c>
      <c r="AG41" s="5">
        <v>5</v>
      </c>
      <c r="AH41" s="3">
        <v>3</v>
      </c>
      <c r="AI41" s="5">
        <v>3</v>
      </c>
      <c r="AJ41" s="3">
        <v>5</v>
      </c>
      <c r="AK41" s="5">
        <v>5</v>
      </c>
      <c r="AL41" s="3">
        <v>3</v>
      </c>
      <c r="AM41" s="5">
        <v>3</v>
      </c>
      <c r="AN41" s="3">
        <v>0</v>
      </c>
      <c r="AO41" s="5">
        <v>5</v>
      </c>
      <c r="AP41" s="3">
        <v>3</v>
      </c>
      <c r="AQ41" s="5">
        <v>3</v>
      </c>
      <c r="AR41" s="3">
        <v>0</v>
      </c>
      <c r="AS41" s="5">
        <v>0</v>
      </c>
      <c r="AT41" s="3">
        <v>1</v>
      </c>
      <c r="AU41" s="5">
        <v>3</v>
      </c>
      <c r="AV41" s="3">
        <v>0</v>
      </c>
      <c r="AW41" s="5">
        <v>0</v>
      </c>
      <c r="AX41" s="1"/>
      <c r="AY41" s="3">
        <v>75</v>
      </c>
      <c r="AZ41" s="3">
        <v>13</v>
      </c>
      <c r="BA41" s="3">
        <v>8</v>
      </c>
      <c r="BB41" s="3">
        <v>4</v>
      </c>
      <c r="BC41" s="3">
        <v>8</v>
      </c>
      <c r="BD41" s="3">
        <v>7</v>
      </c>
    </row>
    <row r="42" spans="1:56" ht="14.25" customHeight="1" x14ac:dyDescent="0.25">
      <c r="A42" s="1">
        <v>13</v>
      </c>
      <c r="B42" s="1"/>
      <c r="C42" s="3">
        <v>13</v>
      </c>
      <c r="D42" s="7" t="s">
        <v>93</v>
      </c>
      <c r="E42" s="2"/>
      <c r="F42" s="2"/>
      <c r="G42" s="1"/>
      <c r="H42" s="1" t="s">
        <v>25</v>
      </c>
      <c r="I42" s="1"/>
      <c r="J42" s="3">
        <v>1</v>
      </c>
      <c r="K42" s="5">
        <v>0</v>
      </c>
      <c r="L42" s="3">
        <v>0</v>
      </c>
      <c r="M42" s="5">
        <v>5</v>
      </c>
      <c r="N42" s="3">
        <v>0</v>
      </c>
      <c r="O42" s="5"/>
      <c r="P42" s="3">
        <v>0</v>
      </c>
      <c r="Q42" s="5"/>
      <c r="R42" s="3">
        <v>0</v>
      </c>
      <c r="S42" s="5"/>
      <c r="T42" s="3">
        <v>1</v>
      </c>
      <c r="U42" s="5"/>
      <c r="V42" s="3">
        <v>0</v>
      </c>
      <c r="W42" s="5"/>
      <c r="X42" s="3">
        <v>0</v>
      </c>
      <c r="Y42" s="5">
        <v>0</v>
      </c>
      <c r="Z42" s="3">
        <v>3</v>
      </c>
      <c r="AA42" s="5"/>
      <c r="AB42" s="3">
        <v>1</v>
      </c>
      <c r="AC42" s="5"/>
      <c r="AD42" s="3">
        <v>0</v>
      </c>
      <c r="AE42" s="5"/>
      <c r="AF42" s="3">
        <v>2</v>
      </c>
      <c r="AG42" s="5"/>
      <c r="AH42" s="3">
        <v>5</v>
      </c>
      <c r="AI42" s="5"/>
      <c r="AJ42" s="3">
        <v>0</v>
      </c>
      <c r="AK42" s="5"/>
      <c r="AL42" s="3">
        <v>1</v>
      </c>
      <c r="AM42" s="5"/>
      <c r="AN42" s="3">
        <v>0</v>
      </c>
      <c r="AO42" s="5">
        <v>0</v>
      </c>
      <c r="AP42" s="3">
        <v>1</v>
      </c>
      <c r="AQ42" s="5"/>
      <c r="AR42" s="3">
        <v>0</v>
      </c>
      <c r="AS42" s="5"/>
      <c r="AT42" s="3">
        <v>1</v>
      </c>
      <c r="AU42" s="5"/>
      <c r="AV42" s="3">
        <v>0</v>
      </c>
      <c r="AW42" s="5"/>
      <c r="AX42" s="1"/>
      <c r="AY42" s="3" t="s">
        <v>29</v>
      </c>
      <c r="AZ42" s="3">
        <v>14</v>
      </c>
      <c r="BA42" s="3">
        <v>6</v>
      </c>
      <c r="BB42" s="3">
        <v>1</v>
      </c>
      <c r="BC42" s="3">
        <v>1</v>
      </c>
      <c r="BD42" s="3">
        <v>2</v>
      </c>
    </row>
    <row r="43" spans="1:56" ht="14.25" customHeight="1" x14ac:dyDescent="0.25">
      <c r="A43" s="1">
        <v>14</v>
      </c>
      <c r="B43" s="1"/>
      <c r="C43" s="3">
        <v>23</v>
      </c>
      <c r="D43" s="7" t="s">
        <v>94</v>
      </c>
      <c r="E43" s="2"/>
      <c r="F43" s="2"/>
      <c r="G43" s="1"/>
      <c r="H43" s="1" t="s">
        <v>25</v>
      </c>
      <c r="I43" s="1"/>
      <c r="J43" s="10">
        <v>5</v>
      </c>
      <c r="K43" s="11"/>
      <c r="L43" s="10">
        <v>0</v>
      </c>
      <c r="M43" s="11"/>
      <c r="N43" s="10">
        <v>0</v>
      </c>
      <c r="O43" s="11"/>
      <c r="P43" s="10">
        <v>0</v>
      </c>
      <c r="Q43" s="11"/>
      <c r="R43" s="10">
        <v>3</v>
      </c>
      <c r="S43" s="11"/>
      <c r="T43" s="10">
        <v>0</v>
      </c>
      <c r="U43" s="11"/>
      <c r="V43" s="10">
        <v>0</v>
      </c>
      <c r="W43" s="11"/>
      <c r="X43" s="10">
        <v>0</v>
      </c>
      <c r="Y43" s="11"/>
      <c r="Z43" s="10">
        <v>3</v>
      </c>
      <c r="AA43" s="11"/>
      <c r="AB43" s="10">
        <v>2</v>
      </c>
      <c r="AC43" s="11"/>
      <c r="AD43" s="10">
        <v>0</v>
      </c>
      <c r="AE43" s="11"/>
      <c r="AF43" s="10">
        <v>5</v>
      </c>
      <c r="AG43" s="11"/>
      <c r="AH43" s="10">
        <v>3</v>
      </c>
      <c r="AI43" s="11"/>
      <c r="AJ43" s="10"/>
      <c r="AK43" s="11"/>
      <c r="AL43" s="10"/>
      <c r="AM43" s="11"/>
      <c r="AN43" s="10"/>
      <c r="AO43" s="11"/>
      <c r="AP43" s="10"/>
      <c r="AQ43" s="11"/>
      <c r="AR43" s="10"/>
      <c r="AS43" s="11"/>
      <c r="AT43" s="10"/>
      <c r="AU43" s="11"/>
      <c r="AV43" s="10"/>
      <c r="AW43" s="11"/>
      <c r="AX43" s="1"/>
      <c r="AY43" s="3" t="s">
        <v>29</v>
      </c>
      <c r="AZ43" s="3">
        <v>7</v>
      </c>
      <c r="BA43" s="3">
        <v>0</v>
      </c>
      <c r="BB43" s="3">
        <v>1</v>
      </c>
      <c r="BC43" s="3">
        <v>3</v>
      </c>
      <c r="BD43" s="3">
        <v>2</v>
      </c>
    </row>
    <row r="44" spans="1:56" x14ac:dyDescent="0.25">
      <c r="A44" s="1">
        <v>15</v>
      </c>
      <c r="B44" s="1"/>
      <c r="C44" s="3">
        <v>11</v>
      </c>
      <c r="D44" s="4" t="s">
        <v>31</v>
      </c>
      <c r="E44" s="2"/>
      <c r="F44" s="2"/>
      <c r="G44" s="1"/>
      <c r="H44" s="1" t="s">
        <v>25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3" t="s">
        <v>96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</row>
    <row r="45" spans="1:56" x14ac:dyDescent="0.25">
      <c r="A45" s="1">
        <v>16</v>
      </c>
      <c r="B45" s="1"/>
      <c r="C45" s="3">
        <v>26</v>
      </c>
      <c r="D45" s="7" t="s">
        <v>95</v>
      </c>
      <c r="E45" s="2"/>
      <c r="F45" s="2"/>
      <c r="G45" s="1"/>
      <c r="H45" s="1" t="s">
        <v>25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3" t="s">
        <v>96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</row>
    <row r="46" spans="1:56" x14ac:dyDescent="0.25">
      <c r="A46" s="1"/>
      <c r="B46" s="1"/>
      <c r="C46" s="1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x14ac:dyDescent="0.25">
      <c r="A47" s="1"/>
      <c r="B47" s="1"/>
      <c r="C47" s="1"/>
      <c r="D47" s="2"/>
      <c r="E47" s="2" t="s">
        <v>77</v>
      </c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 t="s">
        <v>1</v>
      </c>
      <c r="BA47" s="1"/>
      <c r="BB47" s="1"/>
      <c r="BC47" s="1"/>
      <c r="BD47" s="1"/>
    </row>
    <row r="48" spans="1:56" x14ac:dyDescent="0.25">
      <c r="A48" s="1" t="s">
        <v>2</v>
      </c>
      <c r="B48" s="1"/>
      <c r="C48" s="1" t="s">
        <v>3</v>
      </c>
      <c r="D48" s="2"/>
      <c r="E48" s="2" t="s">
        <v>4</v>
      </c>
      <c r="F48" s="2" t="s">
        <v>5</v>
      </c>
      <c r="G48" s="1" t="s">
        <v>6</v>
      </c>
      <c r="H48" s="1" t="s">
        <v>7</v>
      </c>
      <c r="I48" s="1"/>
      <c r="J48" s="1">
        <v>1</v>
      </c>
      <c r="K48" s="1"/>
      <c r="L48" s="1">
        <v>2</v>
      </c>
      <c r="M48" s="1"/>
      <c r="N48" s="1">
        <v>3</v>
      </c>
      <c r="O48" s="1"/>
      <c r="P48" s="1">
        <v>4</v>
      </c>
      <c r="Q48" s="1"/>
      <c r="R48" s="1">
        <v>5</v>
      </c>
      <c r="S48" s="1"/>
      <c r="T48" s="1">
        <v>6</v>
      </c>
      <c r="U48" s="1"/>
      <c r="V48" s="1">
        <v>7</v>
      </c>
      <c r="W48" s="1"/>
      <c r="X48" s="1">
        <v>8</v>
      </c>
      <c r="Y48" s="1"/>
      <c r="Z48" s="1">
        <v>9</v>
      </c>
      <c r="AA48" s="1"/>
      <c r="AB48" s="1">
        <v>10</v>
      </c>
      <c r="AC48" s="1"/>
      <c r="AD48" s="1">
        <v>11</v>
      </c>
      <c r="AE48" s="1"/>
      <c r="AF48" s="1">
        <v>12</v>
      </c>
      <c r="AG48" s="1"/>
      <c r="AH48" s="1">
        <v>13</v>
      </c>
      <c r="AI48" s="1"/>
      <c r="AJ48" s="1">
        <v>14</v>
      </c>
      <c r="AK48" s="1"/>
      <c r="AL48" s="1">
        <v>15</v>
      </c>
      <c r="AM48" s="1"/>
      <c r="AN48" s="1">
        <v>16</v>
      </c>
      <c r="AO48" s="1"/>
      <c r="AP48" s="1">
        <v>17</v>
      </c>
      <c r="AQ48" s="1"/>
      <c r="AR48" s="1">
        <v>18</v>
      </c>
      <c r="AS48" s="1"/>
      <c r="AT48" s="1">
        <v>19</v>
      </c>
      <c r="AU48" s="1"/>
      <c r="AV48" s="1">
        <v>20</v>
      </c>
      <c r="AW48" s="1"/>
      <c r="AX48" s="1"/>
      <c r="AY48" s="1" t="s">
        <v>8</v>
      </c>
      <c r="AZ48" s="1" t="s">
        <v>9</v>
      </c>
      <c r="BA48" s="1" t="s">
        <v>10</v>
      </c>
      <c r="BB48" s="1" t="s">
        <v>11</v>
      </c>
      <c r="BC48" s="1" t="s">
        <v>12</v>
      </c>
      <c r="BD48" s="1" t="s">
        <v>13</v>
      </c>
    </row>
    <row r="49" spans="1:56" x14ac:dyDescent="0.25">
      <c r="A49" s="1"/>
      <c r="B49" s="1"/>
      <c r="C49" s="1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x14ac:dyDescent="0.25">
      <c r="A50" s="1">
        <v>1</v>
      </c>
      <c r="B50" s="1"/>
      <c r="C50" s="3">
        <v>27</v>
      </c>
      <c r="D50" s="7" t="s">
        <v>97</v>
      </c>
      <c r="E50" s="2"/>
      <c r="F50" s="2"/>
      <c r="G50" s="1"/>
      <c r="H50" s="1" t="s">
        <v>30</v>
      </c>
      <c r="I50" s="1"/>
      <c r="J50" s="10">
        <v>3</v>
      </c>
      <c r="K50" s="11">
        <v>3</v>
      </c>
      <c r="L50" s="10">
        <v>3</v>
      </c>
      <c r="M50" s="11">
        <v>0</v>
      </c>
      <c r="N50" s="10">
        <v>0</v>
      </c>
      <c r="O50" s="11">
        <v>1</v>
      </c>
      <c r="P50" s="10">
        <v>0</v>
      </c>
      <c r="Q50" s="11">
        <v>0</v>
      </c>
      <c r="R50" s="10">
        <v>1</v>
      </c>
      <c r="S50" s="11">
        <v>1</v>
      </c>
      <c r="T50" s="10">
        <v>0</v>
      </c>
      <c r="U50" s="11">
        <v>0</v>
      </c>
      <c r="V50" s="10">
        <v>3</v>
      </c>
      <c r="W50" s="11">
        <v>1</v>
      </c>
      <c r="X50" s="10">
        <v>2</v>
      </c>
      <c r="Y50" s="11">
        <v>0</v>
      </c>
      <c r="Z50" s="10">
        <v>3</v>
      </c>
      <c r="AA50" s="11">
        <v>2</v>
      </c>
      <c r="AB50" s="10">
        <v>2</v>
      </c>
      <c r="AC50" s="11">
        <v>1</v>
      </c>
      <c r="AD50" s="10">
        <v>3</v>
      </c>
      <c r="AE50" s="11">
        <v>1</v>
      </c>
      <c r="AF50" s="10">
        <v>5</v>
      </c>
      <c r="AG50" s="11">
        <v>5</v>
      </c>
      <c r="AH50" s="10">
        <v>5</v>
      </c>
      <c r="AI50" s="11">
        <v>5</v>
      </c>
      <c r="AJ50" s="10">
        <v>5</v>
      </c>
      <c r="AK50" s="11">
        <v>5</v>
      </c>
      <c r="AL50" s="10">
        <v>3</v>
      </c>
      <c r="AM50" s="11">
        <v>3</v>
      </c>
      <c r="AN50" s="10">
        <v>2</v>
      </c>
      <c r="AO50" s="11">
        <v>0</v>
      </c>
      <c r="AP50" s="10">
        <v>2</v>
      </c>
      <c r="AQ50" s="11">
        <v>5</v>
      </c>
      <c r="AR50" s="10">
        <v>3</v>
      </c>
      <c r="AS50" s="11">
        <v>2</v>
      </c>
      <c r="AT50" s="10">
        <v>0</v>
      </c>
      <c r="AU50" s="11">
        <v>1</v>
      </c>
      <c r="AV50" s="10">
        <v>0</v>
      </c>
      <c r="AW50" s="11">
        <v>3</v>
      </c>
      <c r="AX50" s="1"/>
      <c r="AY50" s="3">
        <f>IF(BE50=40,"DNS",IF(BE50&gt;0,"DNF",SUM(J50:AW50)))</f>
        <v>84</v>
      </c>
      <c r="AZ50" s="3">
        <f>COUNTIF(J50:AW50,0)</f>
        <v>10</v>
      </c>
      <c r="BA50" s="3">
        <f>COUNTIF(J50:AW50,1)</f>
        <v>7</v>
      </c>
      <c r="BB50" s="3">
        <f>COUNTIF(J50:AW50,2)</f>
        <v>6</v>
      </c>
      <c r="BC50" s="3">
        <f>COUNTIF(J50:AW50,3)</f>
        <v>10</v>
      </c>
      <c r="BD50" s="3">
        <f>COUNTIF(J50:AW50,5)</f>
        <v>7</v>
      </c>
    </row>
    <row r="51" spans="1:56" x14ac:dyDescent="0.25">
      <c r="A51" s="1"/>
      <c r="B51" s="1"/>
      <c r="C51" s="1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x14ac:dyDescent="0.25">
      <c r="A52" s="1" t="s">
        <v>76</v>
      </c>
      <c r="B52" s="1"/>
      <c r="C52" s="1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x14ac:dyDescent="0.25">
      <c r="A53" s="1"/>
      <c r="B53" s="1"/>
      <c r="C53" s="1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x14ac:dyDescent="0.25">
      <c r="A54" s="1"/>
      <c r="B54" s="1"/>
      <c r="C54" s="1"/>
      <c r="D54" s="2"/>
      <c r="E54" s="2" t="s">
        <v>32</v>
      </c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x14ac:dyDescent="0.25">
      <c r="A55" s="1"/>
      <c r="B55" s="1"/>
      <c r="C55" s="1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 t="s">
        <v>1</v>
      </c>
      <c r="BA55" s="1"/>
      <c r="BB55" s="1"/>
      <c r="BC55" s="1"/>
      <c r="BD55" s="1"/>
    </row>
    <row r="56" spans="1:56" x14ac:dyDescent="0.25">
      <c r="A56" s="1" t="s">
        <v>2</v>
      </c>
      <c r="B56" s="1"/>
      <c r="C56" s="1" t="s">
        <v>3</v>
      </c>
      <c r="D56" s="2"/>
      <c r="E56" s="2" t="s">
        <v>4</v>
      </c>
      <c r="F56" s="2" t="s">
        <v>5</v>
      </c>
      <c r="G56" s="1" t="s">
        <v>6</v>
      </c>
      <c r="H56" s="1" t="s">
        <v>7</v>
      </c>
      <c r="I56" s="1"/>
      <c r="J56" s="1">
        <v>1</v>
      </c>
      <c r="K56" s="1"/>
      <c r="L56" s="1">
        <v>2</v>
      </c>
      <c r="M56" s="1"/>
      <c r="N56" s="1">
        <v>3</v>
      </c>
      <c r="O56" s="1"/>
      <c r="P56" s="1">
        <v>4</v>
      </c>
      <c r="Q56" s="1"/>
      <c r="R56" s="1">
        <v>5</v>
      </c>
      <c r="S56" s="1"/>
      <c r="T56" s="1">
        <v>6</v>
      </c>
      <c r="U56" s="1"/>
      <c r="V56" s="1">
        <v>7</v>
      </c>
      <c r="W56" s="1"/>
      <c r="X56" s="1">
        <v>8</v>
      </c>
      <c r="Y56" s="1"/>
      <c r="Z56" s="1">
        <v>9</v>
      </c>
      <c r="AA56" s="1"/>
      <c r="AB56" s="1">
        <v>10</v>
      </c>
      <c r="AC56" s="1"/>
      <c r="AD56" s="1">
        <v>11</v>
      </c>
      <c r="AE56" s="1"/>
      <c r="AF56" s="1">
        <v>12</v>
      </c>
      <c r="AG56" s="1"/>
      <c r="AH56" s="1">
        <v>13</v>
      </c>
      <c r="AI56" s="1"/>
      <c r="AJ56" s="1">
        <v>14</v>
      </c>
      <c r="AK56" s="1"/>
      <c r="AL56" s="1">
        <v>15</v>
      </c>
      <c r="AM56" s="1"/>
      <c r="AN56" s="1">
        <v>16</v>
      </c>
      <c r="AO56" s="1"/>
      <c r="AP56" s="1">
        <v>17</v>
      </c>
      <c r="AQ56" s="1"/>
      <c r="AR56" s="1">
        <v>18</v>
      </c>
      <c r="AS56" s="1"/>
      <c r="AT56" s="1">
        <v>19</v>
      </c>
      <c r="AU56" s="1"/>
      <c r="AV56" s="1">
        <v>20</v>
      </c>
      <c r="AW56" s="1"/>
      <c r="AX56" s="1"/>
      <c r="AY56" s="1" t="s">
        <v>8</v>
      </c>
      <c r="AZ56" s="1" t="s">
        <v>9</v>
      </c>
      <c r="BA56" s="1" t="s">
        <v>10</v>
      </c>
      <c r="BB56" s="1" t="s">
        <v>11</v>
      </c>
      <c r="BC56" s="1" t="s">
        <v>12</v>
      </c>
      <c r="BD56" s="1" t="s">
        <v>13</v>
      </c>
    </row>
    <row r="57" spans="1:56" x14ac:dyDescent="0.25">
      <c r="A57" s="1"/>
      <c r="B57" s="1"/>
      <c r="C57" s="1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x14ac:dyDescent="0.25">
      <c r="A58" s="1">
        <v>1</v>
      </c>
      <c r="B58" s="1"/>
      <c r="C58" s="3">
        <v>53</v>
      </c>
      <c r="D58" s="7" t="s">
        <v>37</v>
      </c>
      <c r="E58" s="2"/>
      <c r="F58" s="2"/>
      <c r="G58" s="1"/>
      <c r="H58" s="1" t="s">
        <v>72</v>
      </c>
      <c r="I58" s="1"/>
      <c r="J58" s="10">
        <v>0</v>
      </c>
      <c r="K58" s="11">
        <v>0</v>
      </c>
      <c r="L58" s="10">
        <v>0</v>
      </c>
      <c r="M58" s="11">
        <v>0</v>
      </c>
      <c r="N58" s="10">
        <v>0</v>
      </c>
      <c r="O58" s="11">
        <v>0</v>
      </c>
      <c r="P58" s="10">
        <v>0</v>
      </c>
      <c r="Q58" s="11">
        <v>0</v>
      </c>
      <c r="R58" s="10">
        <v>0</v>
      </c>
      <c r="S58" s="11">
        <v>0</v>
      </c>
      <c r="T58" s="10">
        <v>0</v>
      </c>
      <c r="U58" s="11">
        <v>0</v>
      </c>
      <c r="V58" s="10">
        <v>0</v>
      </c>
      <c r="W58" s="11">
        <v>0</v>
      </c>
      <c r="X58" s="10">
        <v>0</v>
      </c>
      <c r="Y58" s="11">
        <v>0</v>
      </c>
      <c r="Z58" s="10">
        <v>0</v>
      </c>
      <c r="AA58" s="11">
        <v>0</v>
      </c>
      <c r="AB58" s="10">
        <v>0</v>
      </c>
      <c r="AC58" s="11">
        <v>0</v>
      </c>
      <c r="AD58" s="10">
        <v>0</v>
      </c>
      <c r="AE58" s="11">
        <v>0</v>
      </c>
      <c r="AF58" s="10">
        <v>0</v>
      </c>
      <c r="AG58" s="11">
        <v>0</v>
      </c>
      <c r="AH58" s="10">
        <v>0</v>
      </c>
      <c r="AI58" s="11">
        <v>0</v>
      </c>
      <c r="AJ58" s="10">
        <v>0</v>
      </c>
      <c r="AK58" s="11">
        <v>0</v>
      </c>
      <c r="AL58" s="10">
        <v>0</v>
      </c>
      <c r="AM58" s="5">
        <v>2</v>
      </c>
      <c r="AN58" s="3">
        <v>0</v>
      </c>
      <c r="AO58" s="5">
        <v>0</v>
      </c>
      <c r="AP58" s="3">
        <v>0</v>
      </c>
      <c r="AQ58" s="5">
        <v>0</v>
      </c>
      <c r="AR58" s="3">
        <v>0</v>
      </c>
      <c r="AS58" s="5">
        <v>0</v>
      </c>
      <c r="AT58" s="3">
        <v>0</v>
      </c>
      <c r="AU58" s="5">
        <v>0</v>
      </c>
      <c r="AV58" s="3">
        <v>0</v>
      </c>
      <c r="AW58" s="11">
        <v>0</v>
      </c>
      <c r="AX58" s="1"/>
      <c r="AY58" s="1">
        <v>2</v>
      </c>
      <c r="AZ58" s="1">
        <v>39</v>
      </c>
      <c r="BA58" s="1">
        <v>0</v>
      </c>
      <c r="BB58" s="1">
        <v>1</v>
      </c>
      <c r="BC58" s="1">
        <v>0</v>
      </c>
      <c r="BD58" s="1">
        <v>0</v>
      </c>
    </row>
    <row r="59" spans="1:56" x14ac:dyDescent="0.25">
      <c r="A59" s="1">
        <v>2</v>
      </c>
      <c r="B59" s="1"/>
      <c r="C59" s="3">
        <v>50</v>
      </c>
      <c r="D59" s="7" t="s">
        <v>98</v>
      </c>
      <c r="E59" s="2"/>
      <c r="F59" s="2"/>
      <c r="G59" s="1"/>
      <c r="H59" s="1" t="s">
        <v>72</v>
      </c>
      <c r="I59" s="1"/>
      <c r="J59" s="10">
        <v>0</v>
      </c>
      <c r="K59" s="11">
        <v>0</v>
      </c>
      <c r="L59" s="10">
        <v>0</v>
      </c>
      <c r="M59" s="11">
        <v>0</v>
      </c>
      <c r="N59" s="10">
        <v>0</v>
      </c>
      <c r="O59" s="11">
        <v>1</v>
      </c>
      <c r="P59" s="10">
        <v>0</v>
      </c>
      <c r="Q59" s="11">
        <v>0</v>
      </c>
      <c r="R59" s="10">
        <v>0</v>
      </c>
      <c r="S59" s="11">
        <v>0</v>
      </c>
      <c r="T59" s="10">
        <v>0</v>
      </c>
      <c r="U59" s="11">
        <v>0</v>
      </c>
      <c r="V59" s="10">
        <v>0</v>
      </c>
      <c r="W59" s="11">
        <v>0</v>
      </c>
      <c r="X59" s="10">
        <v>0</v>
      </c>
      <c r="Y59" s="11">
        <v>0</v>
      </c>
      <c r="Z59" s="10">
        <v>0</v>
      </c>
      <c r="AA59" s="11">
        <v>0</v>
      </c>
      <c r="AB59" s="10">
        <v>0</v>
      </c>
      <c r="AC59" s="11">
        <v>0</v>
      </c>
      <c r="AD59" s="10">
        <v>0</v>
      </c>
      <c r="AE59" s="11">
        <v>0</v>
      </c>
      <c r="AF59" s="10">
        <v>0</v>
      </c>
      <c r="AG59" s="11">
        <v>0</v>
      </c>
      <c r="AH59" s="10">
        <v>1</v>
      </c>
      <c r="AI59" s="11">
        <v>1</v>
      </c>
      <c r="AJ59" s="10">
        <v>0</v>
      </c>
      <c r="AK59" s="11">
        <v>0</v>
      </c>
      <c r="AL59" s="10">
        <v>3</v>
      </c>
      <c r="AM59" s="5">
        <v>2</v>
      </c>
      <c r="AN59" s="3">
        <v>0</v>
      </c>
      <c r="AO59" s="5">
        <v>0</v>
      </c>
      <c r="AP59" s="3">
        <v>1</v>
      </c>
      <c r="AQ59" s="5">
        <v>2</v>
      </c>
      <c r="AR59" s="3">
        <v>0</v>
      </c>
      <c r="AS59" s="5">
        <v>0</v>
      </c>
      <c r="AT59" s="3">
        <v>0</v>
      </c>
      <c r="AU59" s="5">
        <v>0</v>
      </c>
      <c r="AV59" s="3">
        <v>1</v>
      </c>
      <c r="AW59" s="11">
        <v>0</v>
      </c>
      <c r="AX59" s="1"/>
      <c r="AY59" s="1">
        <v>12</v>
      </c>
      <c r="AZ59" s="1">
        <v>32</v>
      </c>
      <c r="BA59" s="1">
        <v>5</v>
      </c>
      <c r="BB59" s="1">
        <v>2</v>
      </c>
      <c r="BC59" s="1">
        <v>1</v>
      </c>
      <c r="BD59" s="1">
        <v>0</v>
      </c>
    </row>
    <row r="60" spans="1:56" x14ac:dyDescent="0.25">
      <c r="A60" s="1">
        <v>3</v>
      </c>
      <c r="B60" s="1"/>
      <c r="C60" s="3">
        <v>35</v>
      </c>
      <c r="D60" s="7" t="s">
        <v>99</v>
      </c>
      <c r="E60" s="2"/>
      <c r="F60" s="2"/>
      <c r="G60" s="1"/>
      <c r="H60" s="1" t="s">
        <v>72</v>
      </c>
      <c r="I60" s="1"/>
      <c r="J60" s="10">
        <v>0</v>
      </c>
      <c r="K60" s="11">
        <v>0</v>
      </c>
      <c r="L60" s="10">
        <v>0</v>
      </c>
      <c r="M60" s="11">
        <v>0</v>
      </c>
      <c r="N60" s="10">
        <v>0</v>
      </c>
      <c r="O60" s="11">
        <v>0</v>
      </c>
      <c r="P60" s="10">
        <v>0</v>
      </c>
      <c r="Q60" s="11">
        <v>0</v>
      </c>
      <c r="R60" s="10">
        <v>0</v>
      </c>
      <c r="S60" s="11">
        <v>0</v>
      </c>
      <c r="T60" s="10">
        <v>0</v>
      </c>
      <c r="U60" s="11">
        <v>0</v>
      </c>
      <c r="V60" s="10">
        <v>1</v>
      </c>
      <c r="W60" s="11">
        <v>0</v>
      </c>
      <c r="X60" s="10">
        <v>0</v>
      </c>
      <c r="Y60" s="11">
        <v>0</v>
      </c>
      <c r="Z60" s="10">
        <v>0</v>
      </c>
      <c r="AA60" s="11">
        <v>1</v>
      </c>
      <c r="AB60" s="10">
        <v>0</v>
      </c>
      <c r="AC60" s="11">
        <v>0</v>
      </c>
      <c r="AD60" s="10">
        <v>0</v>
      </c>
      <c r="AE60" s="11">
        <v>0</v>
      </c>
      <c r="AF60" s="10">
        <v>0</v>
      </c>
      <c r="AG60" s="11">
        <v>3</v>
      </c>
      <c r="AH60" s="10">
        <v>1</v>
      </c>
      <c r="AI60" s="11">
        <v>0</v>
      </c>
      <c r="AJ60" s="10">
        <v>0</v>
      </c>
      <c r="AK60" s="11">
        <v>0</v>
      </c>
      <c r="AL60" s="10">
        <v>1</v>
      </c>
      <c r="AM60" s="5">
        <v>1</v>
      </c>
      <c r="AN60" s="3">
        <v>1</v>
      </c>
      <c r="AO60" s="5">
        <v>0</v>
      </c>
      <c r="AP60" s="3">
        <v>2</v>
      </c>
      <c r="AQ60" s="5">
        <v>5</v>
      </c>
      <c r="AR60" s="3">
        <v>0</v>
      </c>
      <c r="AS60" s="5">
        <v>0</v>
      </c>
      <c r="AT60" s="3">
        <v>0</v>
      </c>
      <c r="AU60" s="5">
        <v>1</v>
      </c>
      <c r="AV60" s="3">
        <v>0</v>
      </c>
      <c r="AW60" s="11">
        <v>0</v>
      </c>
      <c r="AX60" s="1"/>
      <c r="AY60" s="1">
        <v>17</v>
      </c>
      <c r="AZ60" s="1">
        <v>30</v>
      </c>
      <c r="BA60" s="1">
        <v>7</v>
      </c>
      <c r="BB60" s="1">
        <v>1</v>
      </c>
      <c r="BC60" s="1">
        <v>1</v>
      </c>
      <c r="BD60" s="1">
        <v>1</v>
      </c>
    </row>
    <row r="61" spans="1:56" x14ac:dyDescent="0.25">
      <c r="A61" s="1">
        <v>4</v>
      </c>
      <c r="B61" s="1"/>
      <c r="C61" s="3">
        <v>51</v>
      </c>
      <c r="D61" s="7" t="s">
        <v>34</v>
      </c>
      <c r="E61" s="2"/>
      <c r="F61" s="2"/>
      <c r="G61" s="1"/>
      <c r="H61" s="1" t="s">
        <v>72</v>
      </c>
      <c r="I61" s="1"/>
      <c r="J61" s="10">
        <v>1</v>
      </c>
      <c r="K61" s="11">
        <v>0</v>
      </c>
      <c r="L61" s="10">
        <v>0</v>
      </c>
      <c r="M61" s="11">
        <v>0</v>
      </c>
      <c r="N61" s="10">
        <v>0</v>
      </c>
      <c r="O61" s="11">
        <v>0</v>
      </c>
      <c r="P61" s="10">
        <v>0</v>
      </c>
      <c r="Q61" s="11">
        <v>0</v>
      </c>
      <c r="R61" s="10">
        <v>0</v>
      </c>
      <c r="S61" s="11">
        <v>0</v>
      </c>
      <c r="T61" s="10">
        <v>0</v>
      </c>
      <c r="U61" s="11">
        <v>0</v>
      </c>
      <c r="V61" s="10">
        <v>0</v>
      </c>
      <c r="W61" s="11">
        <v>0</v>
      </c>
      <c r="X61" s="10">
        <v>0</v>
      </c>
      <c r="Y61" s="11">
        <v>0</v>
      </c>
      <c r="Z61" s="10">
        <v>0</v>
      </c>
      <c r="AA61" s="11">
        <v>0</v>
      </c>
      <c r="AB61" s="10">
        <v>0</v>
      </c>
      <c r="AC61" s="11">
        <v>0</v>
      </c>
      <c r="AD61" s="10">
        <v>1</v>
      </c>
      <c r="AE61" s="11">
        <v>0</v>
      </c>
      <c r="AF61" s="10">
        <v>0</v>
      </c>
      <c r="AG61" s="11">
        <v>1</v>
      </c>
      <c r="AH61" s="10">
        <v>1</v>
      </c>
      <c r="AI61" s="11">
        <v>1</v>
      </c>
      <c r="AJ61" s="10">
        <v>0</v>
      </c>
      <c r="AK61" s="11">
        <v>0</v>
      </c>
      <c r="AL61" s="10">
        <v>5</v>
      </c>
      <c r="AM61" s="5">
        <v>3</v>
      </c>
      <c r="AN61" s="3">
        <v>0</v>
      </c>
      <c r="AO61" s="5">
        <v>0</v>
      </c>
      <c r="AP61" s="3">
        <v>1</v>
      </c>
      <c r="AQ61" s="5">
        <v>1</v>
      </c>
      <c r="AR61" s="3">
        <v>0</v>
      </c>
      <c r="AS61" s="5">
        <v>0</v>
      </c>
      <c r="AT61" s="3">
        <v>0</v>
      </c>
      <c r="AU61" s="5">
        <v>0</v>
      </c>
      <c r="AV61" s="3">
        <v>0</v>
      </c>
      <c r="AW61" s="11">
        <v>5</v>
      </c>
      <c r="AX61" s="1"/>
      <c r="AY61" s="1">
        <v>20</v>
      </c>
      <c r="AZ61" s="1">
        <v>30</v>
      </c>
      <c r="BA61" s="1">
        <v>7</v>
      </c>
      <c r="BB61" s="1">
        <v>0</v>
      </c>
      <c r="BC61" s="1">
        <v>1</v>
      </c>
      <c r="BD61" s="1">
        <v>2</v>
      </c>
    </row>
    <row r="62" spans="1:56" x14ac:dyDescent="0.25">
      <c r="A62" s="1">
        <v>5</v>
      </c>
      <c r="B62" s="1"/>
      <c r="C62" s="3">
        <v>33</v>
      </c>
      <c r="D62" s="7" t="s">
        <v>33</v>
      </c>
      <c r="E62" s="2"/>
      <c r="F62" s="2"/>
      <c r="G62" s="1"/>
      <c r="H62" s="1" t="s">
        <v>72</v>
      </c>
      <c r="I62" s="1"/>
      <c r="J62" s="10">
        <v>0</v>
      </c>
      <c r="K62" s="11">
        <v>0</v>
      </c>
      <c r="L62" s="10">
        <v>0</v>
      </c>
      <c r="M62" s="11">
        <v>0</v>
      </c>
      <c r="N62" s="10">
        <v>0</v>
      </c>
      <c r="O62" s="11">
        <v>0</v>
      </c>
      <c r="P62" s="10">
        <v>0</v>
      </c>
      <c r="Q62" s="11">
        <v>0</v>
      </c>
      <c r="R62" s="10">
        <v>0</v>
      </c>
      <c r="S62" s="11">
        <v>0</v>
      </c>
      <c r="T62" s="10">
        <v>0</v>
      </c>
      <c r="U62" s="11">
        <v>0</v>
      </c>
      <c r="V62" s="10">
        <v>0</v>
      </c>
      <c r="W62" s="11">
        <v>0</v>
      </c>
      <c r="X62" s="10">
        <v>0</v>
      </c>
      <c r="Y62" s="11">
        <v>0</v>
      </c>
      <c r="Z62" s="10">
        <v>2</v>
      </c>
      <c r="AA62" s="11">
        <v>0</v>
      </c>
      <c r="AB62" s="10">
        <v>3</v>
      </c>
      <c r="AC62" s="11">
        <v>0</v>
      </c>
      <c r="AD62" s="10">
        <v>1</v>
      </c>
      <c r="AE62" s="11">
        <v>0</v>
      </c>
      <c r="AF62" s="10">
        <v>0</v>
      </c>
      <c r="AG62" s="11">
        <v>5</v>
      </c>
      <c r="AH62" s="10">
        <v>3</v>
      </c>
      <c r="AI62" s="11">
        <v>0</v>
      </c>
      <c r="AJ62" s="10">
        <v>0</v>
      </c>
      <c r="AK62" s="11">
        <v>0</v>
      </c>
      <c r="AL62" s="10">
        <v>0</v>
      </c>
      <c r="AM62" s="5">
        <v>3</v>
      </c>
      <c r="AN62" s="3">
        <v>1</v>
      </c>
      <c r="AO62" s="5">
        <v>1</v>
      </c>
      <c r="AP62" s="3">
        <v>1</v>
      </c>
      <c r="AQ62" s="5">
        <v>0</v>
      </c>
      <c r="AR62" s="3">
        <v>0</v>
      </c>
      <c r="AS62" s="5">
        <v>0</v>
      </c>
      <c r="AT62" s="3">
        <v>0</v>
      </c>
      <c r="AU62" s="5">
        <v>0</v>
      </c>
      <c r="AV62" s="3">
        <v>0</v>
      </c>
      <c r="AW62" s="11">
        <v>1</v>
      </c>
      <c r="AX62" s="1"/>
      <c r="AY62" s="1">
        <v>21</v>
      </c>
      <c r="AZ62" s="1">
        <v>30</v>
      </c>
      <c r="BA62" s="1">
        <v>5</v>
      </c>
      <c r="BB62" s="1">
        <v>1</v>
      </c>
      <c r="BC62" s="1">
        <v>3</v>
      </c>
      <c r="BD62" s="1">
        <v>1</v>
      </c>
    </row>
    <row r="63" spans="1:56" x14ac:dyDescent="0.25">
      <c r="A63" s="1">
        <v>6</v>
      </c>
      <c r="B63" s="1"/>
      <c r="C63" s="3">
        <v>49</v>
      </c>
      <c r="D63" s="7" t="s">
        <v>100</v>
      </c>
      <c r="E63" s="2"/>
      <c r="F63" s="2"/>
      <c r="G63" s="1"/>
      <c r="H63" s="1" t="s">
        <v>72</v>
      </c>
      <c r="I63" s="1"/>
      <c r="J63" s="10">
        <v>0</v>
      </c>
      <c r="K63" s="11">
        <v>0</v>
      </c>
      <c r="L63" s="10">
        <v>0</v>
      </c>
      <c r="M63" s="11">
        <v>0</v>
      </c>
      <c r="N63" s="10">
        <v>0</v>
      </c>
      <c r="O63" s="11">
        <v>2</v>
      </c>
      <c r="P63" s="10">
        <v>0</v>
      </c>
      <c r="Q63" s="11">
        <v>0</v>
      </c>
      <c r="R63" s="10">
        <v>0</v>
      </c>
      <c r="S63" s="11">
        <v>1</v>
      </c>
      <c r="T63" s="10">
        <v>0</v>
      </c>
      <c r="U63" s="11">
        <v>0</v>
      </c>
      <c r="V63" s="10">
        <v>0</v>
      </c>
      <c r="W63" s="11">
        <v>0</v>
      </c>
      <c r="X63" s="10">
        <v>0</v>
      </c>
      <c r="Y63" s="11">
        <v>1</v>
      </c>
      <c r="Z63" s="10">
        <v>0</v>
      </c>
      <c r="AA63" s="11">
        <v>1</v>
      </c>
      <c r="AB63" s="10">
        <v>0</v>
      </c>
      <c r="AC63" s="11">
        <v>2</v>
      </c>
      <c r="AD63" s="10">
        <v>0</v>
      </c>
      <c r="AE63" s="11">
        <v>0</v>
      </c>
      <c r="AF63" s="10">
        <v>0</v>
      </c>
      <c r="AG63" s="11">
        <v>0</v>
      </c>
      <c r="AH63" s="10">
        <v>5</v>
      </c>
      <c r="AI63" s="11">
        <v>0</v>
      </c>
      <c r="AJ63" s="10">
        <v>0</v>
      </c>
      <c r="AK63" s="11">
        <v>0</v>
      </c>
      <c r="AL63" s="10">
        <v>3</v>
      </c>
      <c r="AM63" s="5">
        <v>3</v>
      </c>
      <c r="AN63" s="3">
        <v>0</v>
      </c>
      <c r="AO63" s="5">
        <v>2</v>
      </c>
      <c r="AP63" s="3">
        <v>0</v>
      </c>
      <c r="AQ63" s="5">
        <v>1</v>
      </c>
      <c r="AR63" s="3">
        <v>0</v>
      </c>
      <c r="AS63" s="5">
        <v>0</v>
      </c>
      <c r="AT63" s="3">
        <v>0</v>
      </c>
      <c r="AU63" s="5">
        <v>0</v>
      </c>
      <c r="AV63" s="3">
        <v>0</v>
      </c>
      <c r="AW63" s="11">
        <v>0</v>
      </c>
      <c r="AX63" s="1"/>
      <c r="AY63" s="1">
        <v>21</v>
      </c>
      <c r="AZ63" s="1">
        <v>30</v>
      </c>
      <c r="BA63" s="1">
        <v>4</v>
      </c>
      <c r="BB63" s="1">
        <v>3</v>
      </c>
      <c r="BC63" s="1">
        <v>2</v>
      </c>
      <c r="BD63" s="1">
        <v>1</v>
      </c>
    </row>
    <row r="64" spans="1:56" x14ac:dyDescent="0.25">
      <c r="A64" s="1">
        <v>7</v>
      </c>
      <c r="B64" s="1"/>
      <c r="C64" s="3">
        <v>48</v>
      </c>
      <c r="D64" s="7" t="s">
        <v>101</v>
      </c>
      <c r="E64" s="2"/>
      <c r="F64" s="2"/>
      <c r="G64" s="1"/>
      <c r="H64" s="1" t="s">
        <v>72</v>
      </c>
      <c r="I64" s="1"/>
      <c r="J64" s="10">
        <v>2</v>
      </c>
      <c r="K64" s="11">
        <v>0</v>
      </c>
      <c r="L64" s="10">
        <v>0</v>
      </c>
      <c r="M64" s="11">
        <v>0</v>
      </c>
      <c r="N64" s="10">
        <v>1</v>
      </c>
      <c r="O64" s="11">
        <v>0</v>
      </c>
      <c r="P64" s="10">
        <v>0</v>
      </c>
      <c r="Q64" s="11">
        <v>0</v>
      </c>
      <c r="R64" s="10">
        <v>3</v>
      </c>
      <c r="S64" s="11">
        <v>0</v>
      </c>
      <c r="T64" s="10">
        <v>0</v>
      </c>
      <c r="U64" s="11">
        <v>0</v>
      </c>
      <c r="V64" s="10">
        <v>1</v>
      </c>
      <c r="W64" s="11">
        <v>0</v>
      </c>
      <c r="X64" s="10">
        <v>0</v>
      </c>
      <c r="Y64" s="11">
        <v>0</v>
      </c>
      <c r="Z64" s="10">
        <v>1</v>
      </c>
      <c r="AA64" s="11">
        <v>0</v>
      </c>
      <c r="AB64" s="10">
        <v>0</v>
      </c>
      <c r="AC64" s="11">
        <v>3</v>
      </c>
      <c r="AD64" s="10">
        <v>1</v>
      </c>
      <c r="AE64" s="11">
        <v>0</v>
      </c>
      <c r="AF64" s="10">
        <v>2</v>
      </c>
      <c r="AG64" s="11">
        <v>0</v>
      </c>
      <c r="AH64" s="10">
        <v>0</v>
      </c>
      <c r="AI64" s="11">
        <v>1</v>
      </c>
      <c r="AJ64" s="10">
        <v>0</v>
      </c>
      <c r="AK64" s="11">
        <v>0</v>
      </c>
      <c r="AL64" s="10">
        <v>1</v>
      </c>
      <c r="AM64" s="5">
        <v>3</v>
      </c>
      <c r="AN64" s="3">
        <v>0</v>
      </c>
      <c r="AO64" s="5">
        <v>0</v>
      </c>
      <c r="AP64" s="3">
        <v>0</v>
      </c>
      <c r="AQ64" s="5">
        <v>1</v>
      </c>
      <c r="AR64" s="3">
        <v>0</v>
      </c>
      <c r="AS64" s="5">
        <v>0</v>
      </c>
      <c r="AT64" s="3">
        <v>0</v>
      </c>
      <c r="AU64" s="5">
        <v>1</v>
      </c>
      <c r="AV64" s="3">
        <v>0</v>
      </c>
      <c r="AW64" s="11">
        <v>2</v>
      </c>
      <c r="AX64" s="1"/>
      <c r="AY64" s="1">
        <v>23</v>
      </c>
      <c r="AZ64" s="1">
        <v>26</v>
      </c>
      <c r="BA64" s="1">
        <v>8</v>
      </c>
      <c r="BB64" s="1">
        <v>3</v>
      </c>
      <c r="BC64" s="1">
        <v>3</v>
      </c>
      <c r="BD64" s="1">
        <v>0</v>
      </c>
    </row>
    <row r="65" spans="1:56" x14ac:dyDescent="0.25">
      <c r="A65" s="1">
        <v>8</v>
      </c>
      <c r="B65" s="1"/>
      <c r="C65" s="3">
        <v>42</v>
      </c>
      <c r="D65" s="7" t="s">
        <v>102</v>
      </c>
      <c r="E65" s="2"/>
      <c r="F65" s="2"/>
      <c r="G65" s="1"/>
      <c r="H65" s="1" t="s">
        <v>72</v>
      </c>
      <c r="I65" s="1"/>
      <c r="J65" s="10">
        <v>0</v>
      </c>
      <c r="K65" s="11">
        <v>1</v>
      </c>
      <c r="L65" s="10">
        <v>0</v>
      </c>
      <c r="M65" s="11">
        <v>0</v>
      </c>
      <c r="N65" s="10">
        <v>0</v>
      </c>
      <c r="O65" s="11">
        <v>1</v>
      </c>
      <c r="P65" s="10">
        <v>0</v>
      </c>
      <c r="Q65" s="11">
        <v>0</v>
      </c>
      <c r="R65" s="10">
        <v>0</v>
      </c>
      <c r="S65" s="11">
        <v>5</v>
      </c>
      <c r="T65" s="10">
        <v>0</v>
      </c>
      <c r="U65" s="11">
        <v>0</v>
      </c>
      <c r="V65" s="10">
        <v>0</v>
      </c>
      <c r="W65" s="11">
        <v>5</v>
      </c>
      <c r="X65" s="10">
        <v>0</v>
      </c>
      <c r="Y65" s="11">
        <v>0</v>
      </c>
      <c r="Z65" s="10">
        <v>2</v>
      </c>
      <c r="AA65" s="11">
        <v>0</v>
      </c>
      <c r="AB65" s="10">
        <v>0</v>
      </c>
      <c r="AC65" s="11">
        <v>1</v>
      </c>
      <c r="AD65" s="10">
        <v>0</v>
      </c>
      <c r="AE65" s="11">
        <v>0</v>
      </c>
      <c r="AF65" s="10">
        <v>0</v>
      </c>
      <c r="AG65" s="11">
        <v>0</v>
      </c>
      <c r="AH65" s="10">
        <v>2</v>
      </c>
      <c r="AI65" s="11">
        <v>1</v>
      </c>
      <c r="AJ65" s="10">
        <v>0</v>
      </c>
      <c r="AK65" s="11">
        <v>0</v>
      </c>
      <c r="AL65" s="10">
        <v>2</v>
      </c>
      <c r="AM65" s="5">
        <v>3</v>
      </c>
      <c r="AN65" s="3">
        <v>0</v>
      </c>
      <c r="AO65" s="5">
        <v>0</v>
      </c>
      <c r="AP65" s="3">
        <v>1</v>
      </c>
      <c r="AQ65" s="5">
        <v>1</v>
      </c>
      <c r="AR65" s="3">
        <v>0</v>
      </c>
      <c r="AS65" s="5">
        <v>0</v>
      </c>
      <c r="AT65" s="3">
        <v>0</v>
      </c>
      <c r="AU65" s="5">
        <v>0</v>
      </c>
      <c r="AV65" s="3">
        <v>0</v>
      </c>
      <c r="AW65" s="11">
        <v>0</v>
      </c>
      <c r="AX65" s="1"/>
      <c r="AY65" s="1">
        <v>25</v>
      </c>
      <c r="AZ65" s="1">
        <v>28</v>
      </c>
      <c r="BA65" s="1">
        <v>6</v>
      </c>
      <c r="BB65" s="1">
        <v>3</v>
      </c>
      <c r="BC65" s="1">
        <v>1</v>
      </c>
      <c r="BD65" s="1">
        <v>2</v>
      </c>
    </row>
    <row r="66" spans="1:56" x14ac:dyDescent="0.25">
      <c r="A66" s="1">
        <v>9</v>
      </c>
      <c r="B66" s="1"/>
      <c r="C66" s="3">
        <v>52</v>
      </c>
      <c r="D66" s="7" t="s">
        <v>36</v>
      </c>
      <c r="E66" s="2"/>
      <c r="F66" s="2"/>
      <c r="G66" s="1"/>
      <c r="H66" s="1" t="s">
        <v>72</v>
      </c>
      <c r="I66" s="1"/>
      <c r="J66" s="10">
        <v>0</v>
      </c>
      <c r="K66" s="11">
        <v>1</v>
      </c>
      <c r="L66" s="10">
        <v>0</v>
      </c>
      <c r="M66" s="11">
        <v>0</v>
      </c>
      <c r="N66" s="10">
        <v>0</v>
      </c>
      <c r="O66" s="11">
        <v>0</v>
      </c>
      <c r="P66" s="10">
        <v>0</v>
      </c>
      <c r="Q66" s="11">
        <v>0</v>
      </c>
      <c r="R66" s="10">
        <v>1</v>
      </c>
      <c r="S66" s="11">
        <v>0</v>
      </c>
      <c r="T66" s="10">
        <v>0</v>
      </c>
      <c r="U66" s="11">
        <v>3</v>
      </c>
      <c r="V66" s="10">
        <v>0</v>
      </c>
      <c r="W66" s="11">
        <v>2</v>
      </c>
      <c r="X66" s="10">
        <v>0</v>
      </c>
      <c r="Y66" s="11">
        <v>0</v>
      </c>
      <c r="Z66" s="10">
        <v>0</v>
      </c>
      <c r="AA66" s="11">
        <v>3</v>
      </c>
      <c r="AB66" s="10">
        <v>1</v>
      </c>
      <c r="AC66" s="11">
        <v>3</v>
      </c>
      <c r="AD66" s="10">
        <v>0</v>
      </c>
      <c r="AE66" s="11">
        <v>0</v>
      </c>
      <c r="AF66" s="10">
        <v>0</v>
      </c>
      <c r="AG66" s="11">
        <v>0</v>
      </c>
      <c r="AH66" s="10">
        <v>1</v>
      </c>
      <c r="AI66" s="11">
        <v>0</v>
      </c>
      <c r="AJ66" s="10">
        <v>0</v>
      </c>
      <c r="AK66" s="11">
        <v>0</v>
      </c>
      <c r="AL66" s="10">
        <v>3</v>
      </c>
      <c r="AM66" s="5">
        <v>3</v>
      </c>
      <c r="AN66" s="3">
        <v>0</v>
      </c>
      <c r="AO66" s="5">
        <v>0</v>
      </c>
      <c r="AP66" s="3">
        <v>0</v>
      </c>
      <c r="AQ66" s="5">
        <v>3</v>
      </c>
      <c r="AR66" s="3">
        <v>0</v>
      </c>
      <c r="AS66" s="5">
        <v>0</v>
      </c>
      <c r="AT66" s="3">
        <v>0</v>
      </c>
      <c r="AU66" s="5">
        <v>0</v>
      </c>
      <c r="AV66" s="3">
        <v>1</v>
      </c>
      <c r="AW66" s="11">
        <v>0</v>
      </c>
      <c r="AX66" s="1"/>
      <c r="AY66" s="1">
        <v>25</v>
      </c>
      <c r="AZ66" s="1">
        <v>28</v>
      </c>
      <c r="BA66" s="1">
        <v>5</v>
      </c>
      <c r="BB66" s="1">
        <v>1</v>
      </c>
      <c r="BC66" s="1">
        <v>6</v>
      </c>
      <c r="BD66" s="1">
        <v>0</v>
      </c>
    </row>
    <row r="67" spans="1:56" x14ac:dyDescent="0.25">
      <c r="A67" s="1">
        <v>10</v>
      </c>
      <c r="B67" s="1"/>
      <c r="C67" s="3">
        <v>28</v>
      </c>
      <c r="D67" s="7" t="s">
        <v>103</v>
      </c>
      <c r="E67" s="2"/>
      <c r="F67" s="2"/>
      <c r="G67" s="1"/>
      <c r="H67" s="1" t="s">
        <v>72</v>
      </c>
      <c r="I67" s="1"/>
      <c r="J67" s="10">
        <v>0</v>
      </c>
      <c r="K67" s="11">
        <v>0</v>
      </c>
      <c r="L67" s="10">
        <v>0</v>
      </c>
      <c r="M67" s="11">
        <v>0</v>
      </c>
      <c r="N67" s="10">
        <v>0</v>
      </c>
      <c r="O67" s="11">
        <v>0</v>
      </c>
      <c r="P67" s="10">
        <v>0</v>
      </c>
      <c r="Q67" s="11">
        <v>0</v>
      </c>
      <c r="R67" s="10">
        <v>0</v>
      </c>
      <c r="S67" s="11">
        <v>1</v>
      </c>
      <c r="T67" s="10">
        <v>0</v>
      </c>
      <c r="U67" s="11">
        <v>0</v>
      </c>
      <c r="V67" s="10">
        <v>0</v>
      </c>
      <c r="W67" s="11">
        <v>0</v>
      </c>
      <c r="X67" s="10">
        <v>0</v>
      </c>
      <c r="Y67" s="11">
        <v>1</v>
      </c>
      <c r="Z67" s="10">
        <v>1</v>
      </c>
      <c r="AA67" s="11">
        <v>0</v>
      </c>
      <c r="AB67" s="10">
        <v>2</v>
      </c>
      <c r="AC67" s="11">
        <v>3</v>
      </c>
      <c r="AD67" s="10">
        <v>1</v>
      </c>
      <c r="AE67" s="11">
        <v>0</v>
      </c>
      <c r="AF67" s="10">
        <v>0</v>
      </c>
      <c r="AG67" s="11">
        <v>0</v>
      </c>
      <c r="AH67" s="10">
        <v>5</v>
      </c>
      <c r="AI67" s="11">
        <v>2</v>
      </c>
      <c r="AJ67" s="10">
        <v>0</v>
      </c>
      <c r="AK67" s="11">
        <v>1</v>
      </c>
      <c r="AL67" s="10">
        <v>3</v>
      </c>
      <c r="AM67" s="11">
        <v>3</v>
      </c>
      <c r="AN67" s="10">
        <v>0</v>
      </c>
      <c r="AO67" s="11">
        <v>0</v>
      </c>
      <c r="AP67" s="10">
        <v>1</v>
      </c>
      <c r="AQ67" s="11">
        <v>0</v>
      </c>
      <c r="AR67" s="10">
        <v>0</v>
      </c>
      <c r="AS67" s="11">
        <v>0</v>
      </c>
      <c r="AT67" s="10">
        <v>0</v>
      </c>
      <c r="AU67" s="11">
        <v>0</v>
      </c>
      <c r="AV67" s="10">
        <v>0</v>
      </c>
      <c r="AW67" s="11">
        <v>1</v>
      </c>
      <c r="AX67" s="1"/>
      <c r="AY67" s="1">
        <v>25</v>
      </c>
      <c r="AZ67" s="1">
        <v>27</v>
      </c>
      <c r="BA67" s="1">
        <v>7</v>
      </c>
      <c r="BB67" s="1">
        <v>2</v>
      </c>
      <c r="BC67" s="1">
        <v>3</v>
      </c>
      <c r="BD67" s="1">
        <v>1</v>
      </c>
    </row>
    <row r="68" spans="1:56" x14ac:dyDescent="0.25">
      <c r="A68" s="1">
        <v>11</v>
      </c>
      <c r="B68" s="1"/>
      <c r="C68" s="3">
        <v>43</v>
      </c>
      <c r="D68" s="7" t="s">
        <v>104</v>
      </c>
      <c r="E68" s="2"/>
      <c r="F68" s="2"/>
      <c r="G68" s="1"/>
      <c r="H68" s="1" t="s">
        <v>72</v>
      </c>
      <c r="I68" s="1"/>
      <c r="J68" s="10">
        <v>0</v>
      </c>
      <c r="K68" s="11">
        <v>0</v>
      </c>
      <c r="L68" s="10">
        <v>0</v>
      </c>
      <c r="M68" s="11">
        <v>0</v>
      </c>
      <c r="N68" s="10">
        <v>0</v>
      </c>
      <c r="O68" s="11">
        <v>1</v>
      </c>
      <c r="P68" s="10">
        <v>0</v>
      </c>
      <c r="Q68" s="11">
        <v>0</v>
      </c>
      <c r="R68" s="10">
        <v>3</v>
      </c>
      <c r="S68" s="11">
        <v>1</v>
      </c>
      <c r="T68" s="10">
        <v>0</v>
      </c>
      <c r="U68" s="11">
        <v>0</v>
      </c>
      <c r="V68" s="10">
        <v>0</v>
      </c>
      <c r="W68" s="11">
        <v>0</v>
      </c>
      <c r="X68" s="10">
        <v>0</v>
      </c>
      <c r="Y68" s="11">
        <v>5</v>
      </c>
      <c r="Z68" s="10">
        <v>0</v>
      </c>
      <c r="AA68" s="11">
        <v>0</v>
      </c>
      <c r="AB68" s="10">
        <v>0</v>
      </c>
      <c r="AC68" s="11">
        <v>1</v>
      </c>
      <c r="AD68" s="10">
        <v>0</v>
      </c>
      <c r="AE68" s="11">
        <v>0</v>
      </c>
      <c r="AF68" s="10">
        <v>0</v>
      </c>
      <c r="AG68" s="11">
        <v>0</v>
      </c>
      <c r="AH68" s="10">
        <v>3</v>
      </c>
      <c r="AI68" s="11">
        <v>1</v>
      </c>
      <c r="AJ68" s="10">
        <v>0</v>
      </c>
      <c r="AK68" s="11">
        <v>0</v>
      </c>
      <c r="AL68" s="10">
        <v>3</v>
      </c>
      <c r="AM68" s="5">
        <v>3</v>
      </c>
      <c r="AN68" s="3">
        <v>0</v>
      </c>
      <c r="AO68" s="5">
        <v>0</v>
      </c>
      <c r="AP68" s="3">
        <v>5</v>
      </c>
      <c r="AQ68" s="5">
        <v>0</v>
      </c>
      <c r="AR68" s="3">
        <v>0</v>
      </c>
      <c r="AS68" s="5">
        <v>0</v>
      </c>
      <c r="AT68" s="3">
        <v>0</v>
      </c>
      <c r="AU68" s="5">
        <v>0</v>
      </c>
      <c r="AV68" s="3">
        <v>0</v>
      </c>
      <c r="AW68" s="11">
        <v>0</v>
      </c>
      <c r="AX68" s="1"/>
      <c r="AY68" s="1">
        <v>26</v>
      </c>
      <c r="AZ68" s="1">
        <v>30</v>
      </c>
      <c r="BA68" s="1">
        <v>4</v>
      </c>
      <c r="BB68" s="1">
        <v>0</v>
      </c>
      <c r="BC68" s="1">
        <v>4</v>
      </c>
      <c r="BD68" s="1">
        <v>2</v>
      </c>
    </row>
    <row r="69" spans="1:56" x14ac:dyDescent="0.25">
      <c r="A69" s="1">
        <v>12</v>
      </c>
      <c r="B69" s="1"/>
      <c r="C69" s="3">
        <v>55</v>
      </c>
      <c r="D69" s="7" t="s">
        <v>105</v>
      </c>
      <c r="E69" s="2"/>
      <c r="F69" s="2"/>
      <c r="G69" s="1"/>
      <c r="H69" s="1" t="s">
        <v>72</v>
      </c>
      <c r="I69" s="1"/>
      <c r="J69" s="10">
        <v>5</v>
      </c>
      <c r="K69" s="11">
        <v>1</v>
      </c>
      <c r="L69" s="10">
        <v>0</v>
      </c>
      <c r="M69" s="11">
        <v>0</v>
      </c>
      <c r="N69" s="10">
        <v>1</v>
      </c>
      <c r="O69" s="11">
        <v>1</v>
      </c>
      <c r="P69" s="10">
        <v>0</v>
      </c>
      <c r="Q69" s="11">
        <v>0</v>
      </c>
      <c r="R69" s="10">
        <v>0</v>
      </c>
      <c r="S69" s="11">
        <v>0</v>
      </c>
      <c r="T69" s="10">
        <v>0</v>
      </c>
      <c r="U69" s="11">
        <v>0</v>
      </c>
      <c r="V69" s="10">
        <v>0</v>
      </c>
      <c r="W69" s="11">
        <v>0</v>
      </c>
      <c r="X69" s="10">
        <v>0</v>
      </c>
      <c r="Y69" s="11">
        <v>0</v>
      </c>
      <c r="Z69" s="10">
        <v>1</v>
      </c>
      <c r="AA69" s="11">
        <v>1</v>
      </c>
      <c r="AB69" s="10">
        <v>1</v>
      </c>
      <c r="AC69" s="11">
        <v>0</v>
      </c>
      <c r="AD69" s="10">
        <v>0</v>
      </c>
      <c r="AE69" s="11">
        <v>0</v>
      </c>
      <c r="AF69" s="10">
        <v>5</v>
      </c>
      <c r="AG69" s="11">
        <v>2</v>
      </c>
      <c r="AH69" s="10">
        <v>3</v>
      </c>
      <c r="AI69" s="11">
        <v>3</v>
      </c>
      <c r="AJ69" s="10">
        <v>0</v>
      </c>
      <c r="AK69" s="11">
        <v>0</v>
      </c>
      <c r="AL69" s="10">
        <v>3</v>
      </c>
      <c r="AM69" s="5">
        <v>3</v>
      </c>
      <c r="AN69" s="3">
        <v>0</v>
      </c>
      <c r="AO69" s="5">
        <v>0</v>
      </c>
      <c r="AP69" s="3">
        <v>0</v>
      </c>
      <c r="AQ69" s="5">
        <v>0</v>
      </c>
      <c r="AR69" s="3">
        <v>0</v>
      </c>
      <c r="AS69" s="5">
        <v>0</v>
      </c>
      <c r="AT69" s="3">
        <v>0</v>
      </c>
      <c r="AU69" s="5">
        <v>0</v>
      </c>
      <c r="AV69" s="3">
        <v>0</v>
      </c>
      <c r="AW69" s="11">
        <v>0</v>
      </c>
      <c r="AX69" s="1"/>
      <c r="AY69" s="1">
        <v>30</v>
      </c>
      <c r="AZ69" s="1">
        <v>27</v>
      </c>
      <c r="BA69" s="1">
        <v>6</v>
      </c>
      <c r="BB69" s="1">
        <v>1</v>
      </c>
      <c r="BC69" s="1">
        <v>4</v>
      </c>
      <c r="BD69" s="1">
        <v>2</v>
      </c>
    </row>
    <row r="70" spans="1:56" x14ac:dyDescent="0.25">
      <c r="A70" s="1">
        <v>13</v>
      </c>
      <c r="B70" s="1"/>
      <c r="C70" s="3">
        <v>30</v>
      </c>
      <c r="D70" s="7" t="s">
        <v>106</v>
      </c>
      <c r="E70" s="2"/>
      <c r="F70" s="2"/>
      <c r="G70" s="1"/>
      <c r="H70" s="1" t="s">
        <v>72</v>
      </c>
      <c r="I70" s="1"/>
      <c r="J70" s="10">
        <v>0</v>
      </c>
      <c r="K70" s="11">
        <v>0</v>
      </c>
      <c r="L70" s="10">
        <v>0</v>
      </c>
      <c r="M70" s="11">
        <v>0</v>
      </c>
      <c r="N70" s="10">
        <v>2</v>
      </c>
      <c r="O70" s="11">
        <v>0</v>
      </c>
      <c r="P70" s="10">
        <v>0</v>
      </c>
      <c r="Q70" s="11">
        <v>0</v>
      </c>
      <c r="R70" s="10">
        <v>0</v>
      </c>
      <c r="S70" s="11">
        <v>2</v>
      </c>
      <c r="T70" s="10">
        <v>1</v>
      </c>
      <c r="U70" s="11">
        <v>0</v>
      </c>
      <c r="V70" s="10">
        <v>0</v>
      </c>
      <c r="W70" s="11">
        <v>1</v>
      </c>
      <c r="X70" s="10">
        <v>0</v>
      </c>
      <c r="Y70" s="11">
        <v>1</v>
      </c>
      <c r="Z70" s="10">
        <v>5</v>
      </c>
      <c r="AA70" s="11">
        <v>3</v>
      </c>
      <c r="AB70" s="10">
        <v>0</v>
      </c>
      <c r="AC70" s="11">
        <v>1</v>
      </c>
      <c r="AD70" s="10">
        <v>0</v>
      </c>
      <c r="AE70" s="11">
        <v>0</v>
      </c>
      <c r="AF70" s="10">
        <v>1</v>
      </c>
      <c r="AG70" s="11">
        <v>1</v>
      </c>
      <c r="AH70" s="10">
        <v>5</v>
      </c>
      <c r="AI70" s="11">
        <v>1</v>
      </c>
      <c r="AJ70" s="10">
        <v>0</v>
      </c>
      <c r="AK70" s="11">
        <v>0</v>
      </c>
      <c r="AL70" s="10">
        <v>3</v>
      </c>
      <c r="AM70" s="11">
        <v>3</v>
      </c>
      <c r="AN70" s="10">
        <v>1</v>
      </c>
      <c r="AO70" s="11">
        <v>0</v>
      </c>
      <c r="AP70" s="10">
        <v>0</v>
      </c>
      <c r="AQ70" s="11">
        <v>0</v>
      </c>
      <c r="AR70" s="10">
        <v>0</v>
      </c>
      <c r="AS70" s="11">
        <v>0</v>
      </c>
      <c r="AT70" s="10">
        <v>0</v>
      </c>
      <c r="AU70" s="11">
        <v>0</v>
      </c>
      <c r="AV70" s="10">
        <v>0</v>
      </c>
      <c r="AW70" s="11">
        <v>3</v>
      </c>
      <c r="AX70" s="1"/>
      <c r="AY70" s="1">
        <v>34</v>
      </c>
      <c r="AZ70" s="1">
        <v>24</v>
      </c>
      <c r="BA70" s="1">
        <v>8</v>
      </c>
      <c r="BB70" s="1">
        <v>2</v>
      </c>
      <c r="BC70" s="1">
        <v>4</v>
      </c>
      <c r="BD70" s="1">
        <v>2</v>
      </c>
    </row>
    <row r="71" spans="1:56" x14ac:dyDescent="0.25">
      <c r="A71" s="1">
        <v>14</v>
      </c>
      <c r="B71" s="1"/>
      <c r="C71" s="3">
        <v>34</v>
      </c>
      <c r="D71" s="7" t="s">
        <v>107</v>
      </c>
      <c r="E71" s="2"/>
      <c r="F71" s="2"/>
      <c r="G71" s="1"/>
      <c r="H71" s="1" t="s">
        <v>72</v>
      </c>
      <c r="I71" s="1"/>
      <c r="J71" s="10">
        <v>1</v>
      </c>
      <c r="K71" s="11">
        <v>0</v>
      </c>
      <c r="L71" s="10">
        <v>0</v>
      </c>
      <c r="M71" s="11">
        <v>0</v>
      </c>
      <c r="N71" s="10">
        <v>0</v>
      </c>
      <c r="O71" s="11">
        <v>0</v>
      </c>
      <c r="P71" s="10">
        <v>0</v>
      </c>
      <c r="Q71" s="11">
        <v>0</v>
      </c>
      <c r="R71" s="10">
        <v>0</v>
      </c>
      <c r="S71" s="11">
        <v>0</v>
      </c>
      <c r="T71" s="10">
        <v>0</v>
      </c>
      <c r="U71" s="11">
        <v>0</v>
      </c>
      <c r="V71" s="10">
        <v>0</v>
      </c>
      <c r="W71" s="11">
        <v>0</v>
      </c>
      <c r="X71" s="10">
        <v>0</v>
      </c>
      <c r="Y71" s="11">
        <v>0</v>
      </c>
      <c r="Z71" s="10">
        <v>1</v>
      </c>
      <c r="AA71" s="11">
        <v>0</v>
      </c>
      <c r="AB71" s="10">
        <v>0</v>
      </c>
      <c r="AC71" s="11">
        <v>1</v>
      </c>
      <c r="AD71" s="10">
        <v>0</v>
      </c>
      <c r="AE71" s="11">
        <v>1</v>
      </c>
      <c r="AF71" s="10">
        <v>5</v>
      </c>
      <c r="AG71" s="11">
        <v>5</v>
      </c>
      <c r="AH71" s="10">
        <v>2</v>
      </c>
      <c r="AI71" s="11">
        <v>3</v>
      </c>
      <c r="AJ71" s="10">
        <v>0</v>
      </c>
      <c r="AK71" s="11">
        <v>0</v>
      </c>
      <c r="AL71" s="10">
        <v>3</v>
      </c>
      <c r="AM71" s="11">
        <v>5</v>
      </c>
      <c r="AN71" s="10">
        <v>2</v>
      </c>
      <c r="AO71" s="11">
        <v>0</v>
      </c>
      <c r="AP71" s="10">
        <v>0</v>
      </c>
      <c r="AQ71" s="11">
        <v>1</v>
      </c>
      <c r="AR71" s="10">
        <v>0</v>
      </c>
      <c r="AS71" s="11">
        <v>0</v>
      </c>
      <c r="AT71" s="10">
        <v>0</v>
      </c>
      <c r="AU71" s="11">
        <v>0</v>
      </c>
      <c r="AV71" s="10">
        <v>5</v>
      </c>
      <c r="AW71" s="11">
        <v>0</v>
      </c>
      <c r="AX71" s="1"/>
      <c r="AY71" s="1">
        <v>35</v>
      </c>
      <c r="AZ71" s="1">
        <v>27</v>
      </c>
      <c r="BA71" s="1">
        <v>5</v>
      </c>
      <c r="BB71" s="1">
        <v>2</v>
      </c>
      <c r="BC71" s="1">
        <v>2</v>
      </c>
      <c r="BD71" s="1">
        <v>4</v>
      </c>
    </row>
    <row r="72" spans="1:56" x14ac:dyDescent="0.25">
      <c r="A72" s="1">
        <v>15</v>
      </c>
      <c r="B72" s="1"/>
      <c r="C72" s="3">
        <v>37</v>
      </c>
      <c r="D72" s="7" t="s">
        <v>108</v>
      </c>
      <c r="E72" s="2"/>
      <c r="F72" s="2"/>
      <c r="G72" s="1"/>
      <c r="H72" s="1" t="s">
        <v>72</v>
      </c>
      <c r="I72" s="1"/>
      <c r="J72" s="10">
        <v>0</v>
      </c>
      <c r="K72" s="11">
        <v>0</v>
      </c>
      <c r="L72" s="10">
        <v>0</v>
      </c>
      <c r="M72" s="11">
        <v>0</v>
      </c>
      <c r="N72" s="10">
        <v>1</v>
      </c>
      <c r="O72" s="11">
        <v>0</v>
      </c>
      <c r="P72" s="10">
        <v>0</v>
      </c>
      <c r="Q72" s="11">
        <v>0</v>
      </c>
      <c r="R72" s="10">
        <v>0</v>
      </c>
      <c r="S72" s="11">
        <v>1</v>
      </c>
      <c r="T72" s="10">
        <v>0</v>
      </c>
      <c r="U72" s="11">
        <v>0</v>
      </c>
      <c r="V72" s="10">
        <v>5</v>
      </c>
      <c r="W72" s="11">
        <v>0</v>
      </c>
      <c r="X72" s="10">
        <v>1</v>
      </c>
      <c r="Y72" s="11">
        <v>1</v>
      </c>
      <c r="Z72" s="10">
        <v>0</v>
      </c>
      <c r="AA72" s="11">
        <v>1</v>
      </c>
      <c r="AB72" s="10">
        <v>2</v>
      </c>
      <c r="AC72" s="11">
        <v>5</v>
      </c>
      <c r="AD72" s="10">
        <v>0</v>
      </c>
      <c r="AE72" s="11">
        <v>2</v>
      </c>
      <c r="AF72" s="10">
        <v>1</v>
      </c>
      <c r="AG72" s="11">
        <v>1</v>
      </c>
      <c r="AH72" s="10">
        <v>5</v>
      </c>
      <c r="AI72" s="11">
        <v>1</v>
      </c>
      <c r="AJ72" s="10">
        <v>0</v>
      </c>
      <c r="AK72" s="11">
        <v>0</v>
      </c>
      <c r="AL72" s="10">
        <v>2</v>
      </c>
      <c r="AM72" s="11">
        <v>3</v>
      </c>
      <c r="AN72" s="10">
        <v>1</v>
      </c>
      <c r="AO72" s="11">
        <v>0</v>
      </c>
      <c r="AP72" s="10">
        <v>2</v>
      </c>
      <c r="AQ72" s="11">
        <v>1</v>
      </c>
      <c r="AR72" s="10">
        <v>0</v>
      </c>
      <c r="AS72" s="11">
        <v>0</v>
      </c>
      <c r="AT72" s="10">
        <v>3</v>
      </c>
      <c r="AU72" s="11">
        <v>0</v>
      </c>
      <c r="AV72" s="10">
        <v>5</v>
      </c>
      <c r="AW72" s="11">
        <v>2</v>
      </c>
      <c r="AX72" s="1"/>
      <c r="AY72" s="1">
        <v>46</v>
      </c>
      <c r="AZ72" s="1">
        <v>19</v>
      </c>
      <c r="BA72" s="1">
        <v>10</v>
      </c>
      <c r="BB72" s="1">
        <v>5</v>
      </c>
      <c r="BC72" s="1">
        <v>2</v>
      </c>
      <c r="BD72" s="1">
        <v>4</v>
      </c>
    </row>
    <row r="73" spans="1:56" x14ac:dyDescent="0.25">
      <c r="A73" s="1">
        <v>16</v>
      </c>
      <c r="B73" s="1"/>
      <c r="C73" s="3">
        <v>40</v>
      </c>
      <c r="D73" s="7" t="s">
        <v>41</v>
      </c>
      <c r="E73" s="2"/>
      <c r="F73" s="2"/>
      <c r="G73" s="1"/>
      <c r="H73" s="1" t="s">
        <v>72</v>
      </c>
      <c r="I73" s="1"/>
      <c r="J73" s="10">
        <v>2</v>
      </c>
      <c r="K73" s="11">
        <v>1</v>
      </c>
      <c r="L73" s="10">
        <v>0</v>
      </c>
      <c r="M73" s="11">
        <v>0</v>
      </c>
      <c r="N73" s="10">
        <v>0</v>
      </c>
      <c r="O73" s="11">
        <v>1</v>
      </c>
      <c r="P73" s="10">
        <v>0</v>
      </c>
      <c r="Q73" s="11">
        <v>0</v>
      </c>
      <c r="R73" s="10">
        <v>2</v>
      </c>
      <c r="S73" s="11">
        <v>0</v>
      </c>
      <c r="T73" s="10">
        <v>0</v>
      </c>
      <c r="U73" s="11">
        <v>0</v>
      </c>
      <c r="V73" s="10">
        <v>0</v>
      </c>
      <c r="W73" s="11">
        <v>2</v>
      </c>
      <c r="X73" s="10">
        <v>3</v>
      </c>
      <c r="Y73" s="11">
        <v>1</v>
      </c>
      <c r="Z73" s="10">
        <v>0</v>
      </c>
      <c r="AA73" s="11">
        <v>0</v>
      </c>
      <c r="AB73" s="10">
        <v>3</v>
      </c>
      <c r="AC73" s="11">
        <v>3</v>
      </c>
      <c r="AD73" s="10">
        <v>0</v>
      </c>
      <c r="AE73" s="11">
        <v>2</v>
      </c>
      <c r="AF73" s="10">
        <v>1</v>
      </c>
      <c r="AG73" s="11">
        <v>0</v>
      </c>
      <c r="AH73" s="10">
        <v>3</v>
      </c>
      <c r="AI73" s="11">
        <v>3</v>
      </c>
      <c r="AJ73" s="10">
        <v>0</v>
      </c>
      <c r="AK73" s="11">
        <v>0</v>
      </c>
      <c r="AL73" s="10">
        <v>5</v>
      </c>
      <c r="AM73" s="5">
        <v>3</v>
      </c>
      <c r="AN73" s="3">
        <v>0</v>
      </c>
      <c r="AO73" s="5">
        <v>0</v>
      </c>
      <c r="AP73" s="3">
        <v>1</v>
      </c>
      <c r="AQ73" s="5">
        <v>3</v>
      </c>
      <c r="AR73" s="3">
        <v>0</v>
      </c>
      <c r="AS73" s="5">
        <v>1</v>
      </c>
      <c r="AT73" s="3">
        <v>1</v>
      </c>
      <c r="AU73" s="5">
        <v>1</v>
      </c>
      <c r="AV73" s="3">
        <v>3</v>
      </c>
      <c r="AW73" s="11">
        <v>3</v>
      </c>
      <c r="AX73" s="1"/>
      <c r="AY73" s="1">
        <v>48</v>
      </c>
      <c r="AZ73" s="1">
        <v>18</v>
      </c>
      <c r="BA73" s="1">
        <v>8</v>
      </c>
      <c r="BB73" s="1">
        <v>4</v>
      </c>
      <c r="BC73" s="1">
        <v>9</v>
      </c>
      <c r="BD73" s="1">
        <v>1</v>
      </c>
    </row>
    <row r="74" spans="1:56" x14ac:dyDescent="0.25">
      <c r="A74" s="1">
        <v>17</v>
      </c>
      <c r="B74" s="1"/>
      <c r="C74" s="3">
        <v>32</v>
      </c>
      <c r="D74" s="7" t="s">
        <v>109</v>
      </c>
      <c r="E74" s="2"/>
      <c r="F74" s="2"/>
      <c r="G74" s="1"/>
      <c r="H74" s="1" t="s">
        <v>72</v>
      </c>
      <c r="I74" s="1"/>
      <c r="J74" s="10">
        <v>0</v>
      </c>
      <c r="K74" s="11">
        <v>1</v>
      </c>
      <c r="L74" s="10">
        <v>0</v>
      </c>
      <c r="M74" s="11">
        <v>0</v>
      </c>
      <c r="N74" s="10">
        <v>2</v>
      </c>
      <c r="O74" s="11">
        <v>0</v>
      </c>
      <c r="P74" s="10">
        <v>0</v>
      </c>
      <c r="Q74" s="11">
        <v>0</v>
      </c>
      <c r="R74" s="10">
        <v>0</v>
      </c>
      <c r="S74" s="11">
        <v>5</v>
      </c>
      <c r="T74" s="10">
        <v>2</v>
      </c>
      <c r="U74" s="11">
        <v>0</v>
      </c>
      <c r="V74" s="10">
        <v>0</v>
      </c>
      <c r="W74" s="11">
        <v>0</v>
      </c>
      <c r="X74" s="10">
        <v>0</v>
      </c>
      <c r="Y74" s="11">
        <v>0</v>
      </c>
      <c r="Z74" s="10">
        <v>5</v>
      </c>
      <c r="AA74" s="11">
        <v>3</v>
      </c>
      <c r="AB74" s="10">
        <v>5</v>
      </c>
      <c r="AC74" s="11">
        <v>5</v>
      </c>
      <c r="AD74" s="10">
        <v>0</v>
      </c>
      <c r="AE74" s="11">
        <v>3</v>
      </c>
      <c r="AF74" s="10">
        <v>5</v>
      </c>
      <c r="AG74" s="11">
        <v>1</v>
      </c>
      <c r="AH74" s="10">
        <v>2</v>
      </c>
      <c r="AI74" s="11">
        <v>2</v>
      </c>
      <c r="AJ74" s="10">
        <v>0</v>
      </c>
      <c r="AK74" s="11">
        <v>0</v>
      </c>
      <c r="AL74" s="10">
        <v>3</v>
      </c>
      <c r="AM74" s="5">
        <v>2</v>
      </c>
      <c r="AN74" s="3">
        <v>0</v>
      </c>
      <c r="AO74" s="5">
        <v>0</v>
      </c>
      <c r="AP74" s="3">
        <v>5</v>
      </c>
      <c r="AQ74" s="5">
        <v>1</v>
      </c>
      <c r="AR74" s="3">
        <v>0</v>
      </c>
      <c r="AS74" s="5">
        <v>0</v>
      </c>
      <c r="AT74" s="3">
        <v>0</v>
      </c>
      <c r="AU74" s="5">
        <v>0</v>
      </c>
      <c r="AV74" s="3">
        <v>0</v>
      </c>
      <c r="AW74" s="11">
        <v>1</v>
      </c>
      <c r="AX74" s="1"/>
      <c r="AY74" s="1">
        <v>53</v>
      </c>
      <c r="AZ74" s="1">
        <v>22</v>
      </c>
      <c r="BA74" s="1">
        <v>4</v>
      </c>
      <c r="BB74" s="1">
        <v>5</v>
      </c>
      <c r="BC74" s="1">
        <v>3</v>
      </c>
      <c r="BD74" s="1">
        <v>6</v>
      </c>
    </row>
    <row r="75" spans="1:56" x14ac:dyDescent="0.25">
      <c r="A75" s="1">
        <v>18</v>
      </c>
      <c r="B75" s="1"/>
      <c r="C75" s="3">
        <v>58</v>
      </c>
      <c r="D75" s="7" t="s">
        <v>110</v>
      </c>
      <c r="E75" s="2"/>
      <c r="F75" s="2"/>
      <c r="G75" s="1"/>
      <c r="H75" s="1" t="s">
        <v>72</v>
      </c>
      <c r="I75" s="1"/>
      <c r="J75" s="10">
        <v>1</v>
      </c>
      <c r="K75" s="11">
        <v>2</v>
      </c>
      <c r="L75" s="10">
        <v>0</v>
      </c>
      <c r="M75" s="11">
        <v>1</v>
      </c>
      <c r="N75" s="10">
        <v>5</v>
      </c>
      <c r="O75" s="11">
        <v>3</v>
      </c>
      <c r="P75" s="10">
        <v>0</v>
      </c>
      <c r="Q75" s="11">
        <v>0</v>
      </c>
      <c r="R75" s="10">
        <v>0</v>
      </c>
      <c r="S75" s="11">
        <v>2</v>
      </c>
      <c r="T75" s="10">
        <v>0</v>
      </c>
      <c r="U75" s="11">
        <v>0</v>
      </c>
      <c r="V75" s="10">
        <v>3</v>
      </c>
      <c r="W75" s="11">
        <v>3</v>
      </c>
      <c r="X75" s="10">
        <v>0</v>
      </c>
      <c r="Y75" s="11">
        <v>0</v>
      </c>
      <c r="Z75" s="10">
        <v>2</v>
      </c>
      <c r="AA75" s="11">
        <v>0</v>
      </c>
      <c r="AB75" s="10">
        <v>3</v>
      </c>
      <c r="AC75" s="11">
        <v>3</v>
      </c>
      <c r="AD75" s="10">
        <v>1</v>
      </c>
      <c r="AE75" s="11">
        <v>1</v>
      </c>
      <c r="AF75" s="10">
        <v>2</v>
      </c>
      <c r="AG75" s="11">
        <v>0</v>
      </c>
      <c r="AH75" s="10">
        <v>2</v>
      </c>
      <c r="AI75" s="11">
        <v>1</v>
      </c>
      <c r="AJ75" s="10">
        <v>0</v>
      </c>
      <c r="AK75" s="11">
        <v>0</v>
      </c>
      <c r="AL75" s="10">
        <v>3</v>
      </c>
      <c r="AM75" s="5">
        <v>3</v>
      </c>
      <c r="AN75" s="3">
        <v>0</v>
      </c>
      <c r="AO75" s="5">
        <v>1</v>
      </c>
      <c r="AP75" s="3">
        <v>3</v>
      </c>
      <c r="AQ75" s="5">
        <v>2</v>
      </c>
      <c r="AR75" s="3">
        <v>0</v>
      </c>
      <c r="AS75" s="5">
        <v>0</v>
      </c>
      <c r="AT75" s="3">
        <v>5</v>
      </c>
      <c r="AU75" s="5">
        <v>0</v>
      </c>
      <c r="AV75" s="3">
        <v>1</v>
      </c>
      <c r="AW75" s="11">
        <v>3</v>
      </c>
      <c r="AX75" s="1"/>
      <c r="AY75" s="1">
        <v>56</v>
      </c>
      <c r="AZ75" s="1">
        <v>16</v>
      </c>
      <c r="BA75" s="1">
        <v>7</v>
      </c>
      <c r="BB75" s="1">
        <v>6</v>
      </c>
      <c r="BC75" s="1">
        <v>9</v>
      </c>
      <c r="BD75" s="1">
        <v>2</v>
      </c>
    </row>
    <row r="76" spans="1:56" x14ac:dyDescent="0.25">
      <c r="A76" s="1">
        <v>19</v>
      </c>
      <c r="B76" s="1"/>
      <c r="C76" s="3">
        <v>39</v>
      </c>
      <c r="D76" s="7" t="s">
        <v>63</v>
      </c>
      <c r="E76" s="2"/>
      <c r="F76" s="2"/>
      <c r="G76" s="1"/>
      <c r="H76" s="1" t="s">
        <v>72</v>
      </c>
      <c r="I76" s="1"/>
      <c r="J76" s="10">
        <v>0</v>
      </c>
      <c r="K76" s="11">
        <v>0</v>
      </c>
      <c r="L76" s="10">
        <v>0</v>
      </c>
      <c r="M76" s="11">
        <v>5</v>
      </c>
      <c r="N76" s="10">
        <v>0</v>
      </c>
      <c r="O76" s="11">
        <v>1</v>
      </c>
      <c r="P76" s="10">
        <v>0</v>
      </c>
      <c r="Q76" s="11">
        <v>0</v>
      </c>
      <c r="R76" s="10">
        <v>0</v>
      </c>
      <c r="S76" s="11">
        <v>5</v>
      </c>
      <c r="T76" s="10">
        <v>1</v>
      </c>
      <c r="U76" s="11">
        <v>2</v>
      </c>
      <c r="V76" s="10">
        <v>0</v>
      </c>
      <c r="W76" s="11">
        <v>2</v>
      </c>
      <c r="X76" s="10">
        <v>5</v>
      </c>
      <c r="Y76" s="11">
        <v>0</v>
      </c>
      <c r="Z76" s="10">
        <v>1</v>
      </c>
      <c r="AA76" s="11">
        <v>0</v>
      </c>
      <c r="AB76" s="10">
        <v>5</v>
      </c>
      <c r="AC76" s="11">
        <v>2</v>
      </c>
      <c r="AD76" s="10">
        <v>1</v>
      </c>
      <c r="AE76" s="11">
        <v>3</v>
      </c>
      <c r="AF76" s="10">
        <v>5</v>
      </c>
      <c r="AG76" s="11">
        <v>5</v>
      </c>
      <c r="AH76" s="10">
        <v>5</v>
      </c>
      <c r="AI76" s="11">
        <v>1</v>
      </c>
      <c r="AJ76" s="10">
        <v>0</v>
      </c>
      <c r="AK76" s="11">
        <v>0</v>
      </c>
      <c r="AL76" s="10">
        <v>1</v>
      </c>
      <c r="AM76" s="5">
        <v>3</v>
      </c>
      <c r="AN76" s="3">
        <v>0</v>
      </c>
      <c r="AO76" s="5">
        <v>0</v>
      </c>
      <c r="AP76" s="3">
        <v>1</v>
      </c>
      <c r="AQ76" s="5">
        <v>1</v>
      </c>
      <c r="AR76" s="3">
        <v>0</v>
      </c>
      <c r="AS76" s="5">
        <v>0</v>
      </c>
      <c r="AT76" s="3">
        <v>0</v>
      </c>
      <c r="AU76" s="5">
        <v>0</v>
      </c>
      <c r="AV76" s="3">
        <v>1</v>
      </c>
      <c r="AW76" s="11">
        <v>1</v>
      </c>
      <c r="AX76" s="1"/>
      <c r="AY76" s="1">
        <v>57</v>
      </c>
      <c r="AZ76" s="1">
        <v>18</v>
      </c>
      <c r="BA76" s="1">
        <v>10</v>
      </c>
      <c r="BB76" s="1">
        <v>3</v>
      </c>
      <c r="BC76" s="1">
        <v>2</v>
      </c>
      <c r="BD76" s="1">
        <v>7</v>
      </c>
    </row>
    <row r="77" spans="1:56" x14ac:dyDescent="0.25">
      <c r="A77" s="1">
        <v>20</v>
      </c>
      <c r="B77" s="1"/>
      <c r="C77" s="3">
        <v>38</v>
      </c>
      <c r="D77" s="7" t="s">
        <v>111</v>
      </c>
      <c r="E77" s="2"/>
      <c r="F77" s="2"/>
      <c r="G77" s="1"/>
      <c r="H77" s="1" t="s">
        <v>72</v>
      </c>
      <c r="I77" s="1"/>
      <c r="J77" s="10">
        <v>1</v>
      </c>
      <c r="K77" s="11">
        <v>1</v>
      </c>
      <c r="L77" s="10">
        <v>0</v>
      </c>
      <c r="M77" s="11">
        <v>3</v>
      </c>
      <c r="N77" s="10">
        <v>5</v>
      </c>
      <c r="O77" s="11">
        <v>3</v>
      </c>
      <c r="P77" s="10">
        <v>1</v>
      </c>
      <c r="Q77" s="11">
        <v>0</v>
      </c>
      <c r="R77" s="10">
        <v>0</v>
      </c>
      <c r="S77" s="11">
        <v>3</v>
      </c>
      <c r="T77" s="10">
        <v>2</v>
      </c>
      <c r="U77" s="11">
        <v>0</v>
      </c>
      <c r="V77" s="10">
        <v>2</v>
      </c>
      <c r="W77" s="11">
        <v>1</v>
      </c>
      <c r="X77" s="10">
        <v>0</v>
      </c>
      <c r="Y77" s="11">
        <v>0</v>
      </c>
      <c r="Z77" s="10">
        <v>3</v>
      </c>
      <c r="AA77" s="11">
        <v>0</v>
      </c>
      <c r="AB77" s="10">
        <v>3</v>
      </c>
      <c r="AC77" s="11">
        <v>3</v>
      </c>
      <c r="AD77" s="10">
        <v>0</v>
      </c>
      <c r="AE77" s="11">
        <v>5</v>
      </c>
      <c r="AF77" s="10">
        <v>2</v>
      </c>
      <c r="AG77" s="11">
        <v>2</v>
      </c>
      <c r="AH77" s="10">
        <v>5</v>
      </c>
      <c r="AI77" s="11">
        <v>3</v>
      </c>
      <c r="AJ77" s="10">
        <v>0</v>
      </c>
      <c r="AK77" s="11">
        <v>1</v>
      </c>
      <c r="AL77" s="10">
        <v>5</v>
      </c>
      <c r="AM77" s="5">
        <v>3</v>
      </c>
      <c r="AN77" s="3">
        <v>3</v>
      </c>
      <c r="AO77" s="5">
        <v>3</v>
      </c>
      <c r="AP77" s="3">
        <v>3</v>
      </c>
      <c r="AQ77" s="5">
        <v>3</v>
      </c>
      <c r="AR77" s="3">
        <v>0</v>
      </c>
      <c r="AS77" s="5">
        <v>0</v>
      </c>
      <c r="AT77" s="3">
        <v>0</v>
      </c>
      <c r="AU77" s="5">
        <v>0</v>
      </c>
      <c r="AV77" s="3">
        <v>3</v>
      </c>
      <c r="AW77" s="11">
        <v>3</v>
      </c>
      <c r="AX77" s="1"/>
      <c r="AY77" s="1">
        <v>75</v>
      </c>
      <c r="AZ77" s="1">
        <v>13</v>
      </c>
      <c r="BA77" s="1">
        <v>5</v>
      </c>
      <c r="BB77" s="1">
        <v>4</v>
      </c>
      <c r="BC77" s="1">
        <v>14</v>
      </c>
      <c r="BD77" s="1">
        <v>4</v>
      </c>
    </row>
    <row r="78" spans="1:56" x14ac:dyDescent="0.25">
      <c r="A78" s="1">
        <v>21</v>
      </c>
      <c r="B78" s="1"/>
      <c r="C78" s="3">
        <v>44</v>
      </c>
      <c r="D78" s="7" t="s">
        <v>40</v>
      </c>
      <c r="E78" s="2"/>
      <c r="F78" s="2"/>
      <c r="G78" s="1"/>
      <c r="H78" s="1" t="s">
        <v>72</v>
      </c>
      <c r="I78" s="1"/>
      <c r="J78" s="10">
        <v>5</v>
      </c>
      <c r="K78" s="11">
        <v>1</v>
      </c>
      <c r="L78" s="10">
        <v>0</v>
      </c>
      <c r="M78" s="11">
        <v>1</v>
      </c>
      <c r="N78" s="10">
        <v>5</v>
      </c>
      <c r="O78" s="11">
        <v>2</v>
      </c>
      <c r="P78" s="10">
        <v>0</v>
      </c>
      <c r="Q78" s="11">
        <v>0</v>
      </c>
      <c r="R78" s="10">
        <v>3</v>
      </c>
      <c r="S78" s="11">
        <v>3</v>
      </c>
      <c r="T78" s="10">
        <v>2</v>
      </c>
      <c r="U78" s="11">
        <v>0</v>
      </c>
      <c r="V78" s="10">
        <v>3</v>
      </c>
      <c r="W78" s="11">
        <v>0</v>
      </c>
      <c r="X78" s="10">
        <v>2</v>
      </c>
      <c r="Y78" s="11">
        <v>1</v>
      </c>
      <c r="Z78" s="10">
        <v>5</v>
      </c>
      <c r="AA78" s="11">
        <v>3</v>
      </c>
      <c r="AB78" s="10">
        <v>3</v>
      </c>
      <c r="AC78" s="11">
        <v>5</v>
      </c>
      <c r="AD78" s="10">
        <v>1</v>
      </c>
      <c r="AE78" s="11">
        <v>5</v>
      </c>
      <c r="AF78" s="10">
        <v>1</v>
      </c>
      <c r="AG78" s="11">
        <v>5</v>
      </c>
      <c r="AH78" s="10">
        <v>3</v>
      </c>
      <c r="AI78" s="11">
        <v>3</v>
      </c>
      <c r="AJ78" s="10">
        <v>5</v>
      </c>
      <c r="AK78" s="11">
        <v>0</v>
      </c>
      <c r="AL78" s="10">
        <v>5</v>
      </c>
      <c r="AM78" s="11">
        <v>5</v>
      </c>
      <c r="AN78" s="10">
        <v>0</v>
      </c>
      <c r="AO78" s="11">
        <v>1</v>
      </c>
      <c r="AP78" s="10">
        <v>1</v>
      </c>
      <c r="AQ78" s="11">
        <v>3</v>
      </c>
      <c r="AR78" s="10">
        <v>0</v>
      </c>
      <c r="AS78" s="11">
        <v>0</v>
      </c>
      <c r="AT78" s="10">
        <v>0</v>
      </c>
      <c r="AU78" s="11">
        <v>0</v>
      </c>
      <c r="AV78" s="10">
        <v>5</v>
      </c>
      <c r="AW78" s="11">
        <v>1</v>
      </c>
      <c r="AX78" s="1"/>
      <c r="AY78" s="1">
        <v>88</v>
      </c>
      <c r="AZ78" s="1">
        <v>11</v>
      </c>
      <c r="BA78" s="1">
        <v>8</v>
      </c>
      <c r="BB78" s="1">
        <v>3</v>
      </c>
      <c r="BC78" s="1">
        <v>8</v>
      </c>
      <c r="BD78" s="1">
        <v>10</v>
      </c>
    </row>
    <row r="79" spans="1:56" x14ac:dyDescent="0.25">
      <c r="A79" s="1">
        <v>22</v>
      </c>
      <c r="B79" s="1"/>
      <c r="C79" s="3">
        <v>60</v>
      </c>
      <c r="D79" s="7" t="s">
        <v>38</v>
      </c>
      <c r="E79" s="2"/>
      <c r="F79" s="2"/>
      <c r="G79" s="1"/>
      <c r="H79" s="1" t="s">
        <v>72</v>
      </c>
      <c r="I79" s="1"/>
      <c r="J79" s="10">
        <v>0</v>
      </c>
      <c r="K79" s="11"/>
      <c r="L79" s="10">
        <v>1</v>
      </c>
      <c r="M79" s="11"/>
      <c r="N79" s="10">
        <v>5</v>
      </c>
      <c r="O79" s="11"/>
      <c r="P79" s="10">
        <v>0</v>
      </c>
      <c r="Q79" s="11">
        <v>0</v>
      </c>
      <c r="R79" s="10">
        <v>0</v>
      </c>
      <c r="S79" s="11"/>
      <c r="T79" s="10">
        <v>0</v>
      </c>
      <c r="U79" s="11"/>
      <c r="V79" s="10">
        <v>2</v>
      </c>
      <c r="W79" s="11"/>
      <c r="X79" s="10">
        <v>0</v>
      </c>
      <c r="Y79" s="11"/>
      <c r="Z79" s="10">
        <v>0</v>
      </c>
      <c r="AA79" s="11"/>
      <c r="AB79" s="10">
        <v>1</v>
      </c>
      <c r="AC79" s="11"/>
      <c r="AD79" s="10">
        <v>0</v>
      </c>
      <c r="AE79" s="11"/>
      <c r="AF79" s="10">
        <v>0</v>
      </c>
      <c r="AG79" s="11"/>
      <c r="AH79" s="10"/>
      <c r="AI79" s="11"/>
      <c r="AJ79" s="10">
        <v>0</v>
      </c>
      <c r="AK79" s="11"/>
      <c r="AL79" s="10"/>
      <c r="AM79" s="5"/>
      <c r="AN79" s="3">
        <v>1</v>
      </c>
      <c r="AO79" s="5"/>
      <c r="AP79" s="3">
        <v>0</v>
      </c>
      <c r="AQ79" s="5"/>
      <c r="AR79" s="3">
        <v>0</v>
      </c>
      <c r="AS79" s="5"/>
      <c r="AT79" s="3">
        <v>0</v>
      </c>
      <c r="AU79" s="5"/>
      <c r="AV79" s="3">
        <v>0</v>
      </c>
      <c r="AW79" s="11"/>
      <c r="AX79" s="1"/>
      <c r="AY79" s="1" t="s">
        <v>29</v>
      </c>
      <c r="AZ79" s="1">
        <v>14</v>
      </c>
      <c r="BA79" s="1">
        <v>3</v>
      </c>
      <c r="BB79" s="1">
        <v>1</v>
      </c>
      <c r="BC79" s="1">
        <v>0</v>
      </c>
      <c r="BD79" s="1">
        <v>1</v>
      </c>
    </row>
    <row r="80" spans="1:56" x14ac:dyDescent="0.25">
      <c r="A80" s="1">
        <v>23</v>
      </c>
      <c r="B80" s="1"/>
      <c r="C80" s="3">
        <v>56</v>
      </c>
      <c r="D80" s="7" t="s">
        <v>42</v>
      </c>
      <c r="E80" s="2"/>
      <c r="F80" s="2"/>
      <c r="G80" s="1"/>
      <c r="H80" s="1" t="s">
        <v>72</v>
      </c>
      <c r="I80" s="1"/>
      <c r="J80" s="10">
        <v>0</v>
      </c>
      <c r="K80" s="11">
        <v>5</v>
      </c>
      <c r="L80" s="10">
        <v>0</v>
      </c>
      <c r="M80" s="11">
        <v>3</v>
      </c>
      <c r="N80" s="10">
        <v>5</v>
      </c>
      <c r="O80" s="11">
        <v>2</v>
      </c>
      <c r="P80" s="10">
        <v>0</v>
      </c>
      <c r="Q80" s="11">
        <v>0</v>
      </c>
      <c r="R80" s="10">
        <v>3</v>
      </c>
      <c r="S80" s="11">
        <v>3</v>
      </c>
      <c r="T80" s="10">
        <v>0</v>
      </c>
      <c r="U80" s="11">
        <v>0</v>
      </c>
      <c r="V80" s="10">
        <v>1</v>
      </c>
      <c r="W80" s="11">
        <v>3</v>
      </c>
      <c r="X80" s="10">
        <v>0</v>
      </c>
      <c r="Y80" s="11">
        <v>5</v>
      </c>
      <c r="Z80" s="10">
        <v>0</v>
      </c>
      <c r="AA80" s="11">
        <v>5</v>
      </c>
      <c r="AB80" s="10">
        <v>3</v>
      </c>
      <c r="AC80" s="11">
        <v>5</v>
      </c>
      <c r="AD80" s="10">
        <v>5</v>
      </c>
      <c r="AE80" s="11">
        <v>5</v>
      </c>
      <c r="AF80" s="10">
        <v>2</v>
      </c>
      <c r="AG80" s="11"/>
      <c r="AH80" s="10">
        <v>0</v>
      </c>
      <c r="AI80" s="11"/>
      <c r="AJ80" s="10">
        <v>0</v>
      </c>
      <c r="AK80" s="11"/>
      <c r="AL80" s="10">
        <v>3</v>
      </c>
      <c r="AM80" s="11"/>
      <c r="AN80" s="10">
        <v>3</v>
      </c>
      <c r="AO80" s="11"/>
      <c r="AP80" s="10">
        <v>1</v>
      </c>
      <c r="AQ80" s="11"/>
      <c r="AR80" s="10">
        <v>0</v>
      </c>
      <c r="AS80" s="11">
        <v>0</v>
      </c>
      <c r="AT80" s="10">
        <v>0</v>
      </c>
      <c r="AU80" s="11">
        <v>2</v>
      </c>
      <c r="AV80" s="10">
        <v>2</v>
      </c>
      <c r="AW80" s="11">
        <v>0</v>
      </c>
      <c r="AX80" s="1"/>
      <c r="AY80" s="1" t="s">
        <v>29</v>
      </c>
      <c r="AZ80" s="1">
        <v>14</v>
      </c>
      <c r="BA80" s="1">
        <v>2</v>
      </c>
      <c r="BB80" s="1">
        <v>4</v>
      </c>
      <c r="BC80" s="1">
        <v>7</v>
      </c>
      <c r="BD80" s="1">
        <v>7</v>
      </c>
    </row>
    <row r="81" spans="1:62" x14ac:dyDescent="0.25">
      <c r="A81" s="1">
        <v>24</v>
      </c>
      <c r="B81" s="1"/>
      <c r="C81" s="3">
        <v>47</v>
      </c>
      <c r="D81" s="7" t="s">
        <v>112</v>
      </c>
      <c r="E81" s="2"/>
      <c r="F81" s="2"/>
      <c r="G81" s="1"/>
      <c r="H81" s="1" t="s">
        <v>72</v>
      </c>
      <c r="I81" s="1"/>
      <c r="J81" s="10">
        <v>5</v>
      </c>
      <c r="K81" s="11"/>
      <c r="L81" s="10">
        <v>0</v>
      </c>
      <c r="M81" s="11"/>
      <c r="N81" s="10">
        <v>2</v>
      </c>
      <c r="O81" s="11"/>
      <c r="P81" s="10">
        <v>0</v>
      </c>
      <c r="Q81" s="11"/>
      <c r="R81" s="10">
        <v>0</v>
      </c>
      <c r="S81" s="11"/>
      <c r="T81" s="10">
        <v>5</v>
      </c>
      <c r="U81" s="11"/>
      <c r="V81" s="10">
        <v>5</v>
      </c>
      <c r="W81" s="11"/>
      <c r="X81" s="10">
        <v>0</v>
      </c>
      <c r="Y81" s="11"/>
      <c r="Z81" s="10">
        <v>3</v>
      </c>
      <c r="AA81" s="11"/>
      <c r="AB81" s="10">
        <v>3</v>
      </c>
      <c r="AC81" s="11"/>
      <c r="AD81" s="10">
        <v>0</v>
      </c>
      <c r="AE81" s="11"/>
      <c r="AF81" s="10">
        <v>2</v>
      </c>
      <c r="AG81" s="11">
        <v>0</v>
      </c>
      <c r="AH81" s="10">
        <v>3</v>
      </c>
      <c r="AI81" s="11"/>
      <c r="AJ81" s="10">
        <v>0</v>
      </c>
      <c r="AK81" s="11"/>
      <c r="AL81" s="10">
        <v>3</v>
      </c>
      <c r="AM81" s="5"/>
      <c r="AN81" s="3">
        <v>0</v>
      </c>
      <c r="AO81" s="5"/>
      <c r="AP81" s="3">
        <v>0</v>
      </c>
      <c r="AQ81" s="5"/>
      <c r="AR81" s="3">
        <v>0</v>
      </c>
      <c r="AS81" s="5"/>
      <c r="AT81" s="3">
        <v>5</v>
      </c>
      <c r="AU81" s="5"/>
      <c r="AV81" s="3">
        <v>5</v>
      </c>
      <c r="AW81" s="11"/>
      <c r="AX81" s="1"/>
      <c r="AY81" s="1" t="s">
        <v>29</v>
      </c>
      <c r="AZ81" s="1">
        <v>10</v>
      </c>
      <c r="BA81" s="1">
        <v>0</v>
      </c>
      <c r="BB81" s="1">
        <v>2</v>
      </c>
      <c r="BC81" s="1">
        <v>4</v>
      </c>
      <c r="BD81" s="1">
        <v>5</v>
      </c>
    </row>
    <row r="82" spans="1:62" x14ac:dyDescent="0.25">
      <c r="A82" s="1">
        <v>25</v>
      </c>
      <c r="B82" s="1"/>
      <c r="C82" s="3">
        <v>29</v>
      </c>
      <c r="D82" s="7" t="s">
        <v>43</v>
      </c>
      <c r="E82" s="2"/>
      <c r="F82" s="2"/>
      <c r="G82" s="1"/>
      <c r="H82" s="1" t="s">
        <v>72</v>
      </c>
      <c r="I82" s="1"/>
      <c r="J82" s="10">
        <v>0</v>
      </c>
      <c r="K82" s="11"/>
      <c r="L82" s="10">
        <v>0</v>
      </c>
      <c r="M82" s="11"/>
      <c r="N82" s="10">
        <v>5</v>
      </c>
      <c r="O82" s="11"/>
      <c r="P82" s="10">
        <v>0</v>
      </c>
      <c r="Q82" s="11"/>
      <c r="R82" s="10">
        <v>0</v>
      </c>
      <c r="S82" s="11"/>
      <c r="T82" s="10">
        <v>3</v>
      </c>
      <c r="U82" s="11"/>
      <c r="V82" s="10">
        <v>1</v>
      </c>
      <c r="W82" s="11"/>
      <c r="X82" s="10">
        <v>0</v>
      </c>
      <c r="Y82" s="11"/>
      <c r="Z82" s="10">
        <v>3</v>
      </c>
      <c r="AA82" s="11"/>
      <c r="AB82" s="10">
        <v>0</v>
      </c>
      <c r="AC82" s="11"/>
      <c r="AD82" s="10">
        <v>1</v>
      </c>
      <c r="AE82" s="11"/>
      <c r="AF82" s="10">
        <v>0</v>
      </c>
      <c r="AG82" s="11"/>
      <c r="AH82" s="10">
        <v>3</v>
      </c>
      <c r="AI82" s="11"/>
      <c r="AJ82" s="10">
        <v>0</v>
      </c>
      <c r="AK82" s="11"/>
      <c r="AL82" s="10">
        <v>3</v>
      </c>
      <c r="AM82" s="11"/>
      <c r="AN82" s="10">
        <v>0</v>
      </c>
      <c r="AO82" s="11"/>
      <c r="AP82" s="10">
        <v>5</v>
      </c>
      <c r="AQ82" s="11"/>
      <c r="AR82" s="10"/>
      <c r="AS82" s="11"/>
      <c r="AT82" s="10"/>
      <c r="AU82" s="11"/>
      <c r="AV82" s="10"/>
      <c r="AW82" s="11"/>
      <c r="AX82" s="1"/>
      <c r="AY82" s="1" t="s">
        <v>29</v>
      </c>
      <c r="AZ82" s="1">
        <v>9</v>
      </c>
      <c r="BA82" s="1">
        <v>2</v>
      </c>
      <c r="BB82" s="1">
        <v>0</v>
      </c>
      <c r="BC82" s="1">
        <v>4</v>
      </c>
      <c r="BD82" s="1">
        <v>2</v>
      </c>
    </row>
    <row r="83" spans="1:62" x14ac:dyDescent="0.25">
      <c r="A83" s="1">
        <v>26</v>
      </c>
      <c r="B83" s="1"/>
      <c r="C83" s="3">
        <v>36</v>
      </c>
      <c r="D83" s="7" t="s">
        <v>113</v>
      </c>
      <c r="E83" s="2"/>
      <c r="F83" s="2"/>
      <c r="G83" s="1"/>
      <c r="H83" s="1" t="s">
        <v>72</v>
      </c>
      <c r="I83" s="1"/>
      <c r="J83" s="10">
        <v>2</v>
      </c>
      <c r="K83" s="11"/>
      <c r="L83" s="10">
        <v>0</v>
      </c>
      <c r="M83" s="11"/>
      <c r="N83" s="10">
        <v>2</v>
      </c>
      <c r="O83" s="11"/>
      <c r="P83" s="10">
        <v>0</v>
      </c>
      <c r="Q83" s="11"/>
      <c r="R83" s="10">
        <v>1</v>
      </c>
      <c r="S83" s="11"/>
      <c r="T83" s="10"/>
      <c r="U83" s="11"/>
      <c r="V83" s="10">
        <v>0</v>
      </c>
      <c r="W83" s="11"/>
      <c r="X83" s="10">
        <v>0</v>
      </c>
      <c r="Y83" s="11"/>
      <c r="Z83" s="10">
        <v>2</v>
      </c>
      <c r="AA83" s="11"/>
      <c r="AB83" s="10">
        <v>3</v>
      </c>
      <c r="AC83" s="11"/>
      <c r="AD83" s="10">
        <v>3</v>
      </c>
      <c r="AE83" s="11"/>
      <c r="AF83" s="10"/>
      <c r="AG83" s="11"/>
      <c r="AH83" s="10"/>
      <c r="AI83" s="11"/>
      <c r="AJ83" s="10"/>
      <c r="AK83" s="11"/>
      <c r="AL83" s="10"/>
      <c r="AM83" s="5"/>
      <c r="AN83" s="3"/>
      <c r="AO83" s="5"/>
      <c r="AP83" s="3"/>
      <c r="AQ83" s="5"/>
      <c r="AR83" s="3"/>
      <c r="AS83" s="5"/>
      <c r="AT83" s="3"/>
      <c r="AU83" s="5"/>
      <c r="AV83" s="3"/>
      <c r="AW83" s="11"/>
      <c r="AX83" s="1"/>
      <c r="AY83" s="1" t="s">
        <v>29</v>
      </c>
      <c r="AZ83" s="1">
        <v>4</v>
      </c>
      <c r="BA83" s="1">
        <v>1</v>
      </c>
      <c r="BB83" s="1">
        <v>3</v>
      </c>
      <c r="BC83" s="1">
        <v>2</v>
      </c>
      <c r="BD83" s="1">
        <v>0</v>
      </c>
    </row>
    <row r="84" spans="1:62" x14ac:dyDescent="0.25">
      <c r="A84" s="1">
        <v>27</v>
      </c>
      <c r="B84" s="1"/>
      <c r="C84" s="3">
        <v>59</v>
      </c>
      <c r="D84" s="7" t="s">
        <v>114</v>
      </c>
      <c r="E84" s="2"/>
      <c r="F84" s="2"/>
      <c r="G84" s="1"/>
      <c r="H84" s="1" t="s">
        <v>72</v>
      </c>
      <c r="I84" s="1"/>
      <c r="J84" s="10">
        <v>3</v>
      </c>
      <c r="K84" s="11">
        <v>3</v>
      </c>
      <c r="L84" s="10">
        <v>3</v>
      </c>
      <c r="M84" s="11">
        <v>5</v>
      </c>
      <c r="N84" s="10">
        <v>2</v>
      </c>
      <c r="O84" s="11">
        <v>5</v>
      </c>
      <c r="P84" s="10">
        <v>0</v>
      </c>
      <c r="Q84" s="11">
        <v>0</v>
      </c>
      <c r="R84" s="10">
        <v>5</v>
      </c>
      <c r="S84" s="11"/>
      <c r="T84" s="10">
        <v>3</v>
      </c>
      <c r="U84" s="11"/>
      <c r="V84" s="10">
        <v>5</v>
      </c>
      <c r="W84" s="11"/>
      <c r="X84" s="10">
        <v>0</v>
      </c>
      <c r="Y84" s="11">
        <v>0</v>
      </c>
      <c r="Z84" s="10">
        <v>5</v>
      </c>
      <c r="AA84" s="11"/>
      <c r="AB84" s="10">
        <v>3</v>
      </c>
      <c r="AC84" s="11"/>
      <c r="AD84" s="10">
        <v>2</v>
      </c>
      <c r="AE84" s="11"/>
      <c r="AF84" s="10">
        <v>5</v>
      </c>
      <c r="AG84" s="11"/>
      <c r="AH84" s="10">
        <v>5</v>
      </c>
      <c r="AI84" s="11"/>
      <c r="AJ84" s="10">
        <v>5</v>
      </c>
      <c r="AK84" s="11"/>
      <c r="AL84" s="10">
        <v>5</v>
      </c>
      <c r="AM84" s="5"/>
      <c r="AN84" s="3">
        <v>3</v>
      </c>
      <c r="AO84" s="5"/>
      <c r="AP84" s="3">
        <v>5</v>
      </c>
      <c r="AQ84" s="5"/>
      <c r="AR84" s="3"/>
      <c r="AS84" s="5"/>
      <c r="AT84" s="3"/>
      <c r="AU84" s="5"/>
      <c r="AV84" s="3"/>
      <c r="AW84" s="11"/>
      <c r="AX84" s="1"/>
      <c r="AY84" s="1" t="s">
        <v>29</v>
      </c>
      <c r="AZ84" s="1">
        <v>4</v>
      </c>
      <c r="BA84" s="1">
        <v>0</v>
      </c>
      <c r="BB84" s="1">
        <v>2</v>
      </c>
      <c r="BC84" s="1">
        <v>6</v>
      </c>
      <c r="BD84" s="1">
        <v>10</v>
      </c>
    </row>
    <row r="85" spans="1:62" x14ac:dyDescent="0.25">
      <c r="A85" s="1">
        <v>28</v>
      </c>
      <c r="B85" s="1"/>
      <c r="C85" s="3">
        <v>31</v>
      </c>
      <c r="D85" s="7" t="s">
        <v>115</v>
      </c>
      <c r="E85" s="2"/>
      <c r="F85" s="2"/>
      <c r="G85" s="1"/>
      <c r="H85" s="1" t="s">
        <v>72</v>
      </c>
      <c r="I85" s="1"/>
      <c r="J85" s="10">
        <v>3</v>
      </c>
      <c r="K85" s="11"/>
      <c r="L85" s="10">
        <v>3</v>
      </c>
      <c r="M85" s="11"/>
      <c r="N85" s="10">
        <v>3</v>
      </c>
      <c r="O85" s="11"/>
      <c r="P85" s="10">
        <v>0</v>
      </c>
      <c r="Q85" s="11"/>
      <c r="R85" s="10">
        <v>1</v>
      </c>
      <c r="S85" s="11"/>
      <c r="T85" s="10">
        <v>0</v>
      </c>
      <c r="U85" s="11"/>
      <c r="V85" s="10">
        <v>3</v>
      </c>
      <c r="W85" s="11"/>
      <c r="X85" s="10">
        <v>1</v>
      </c>
      <c r="Y85" s="11"/>
      <c r="Z85" s="10">
        <v>3</v>
      </c>
      <c r="AA85" s="11"/>
      <c r="AB85" s="10">
        <v>1</v>
      </c>
      <c r="AC85" s="11"/>
      <c r="AD85" s="10">
        <v>1</v>
      </c>
      <c r="AE85" s="11"/>
      <c r="AF85" s="10">
        <v>2</v>
      </c>
      <c r="AG85" s="11"/>
      <c r="AH85" s="10">
        <v>3</v>
      </c>
      <c r="AI85" s="11"/>
      <c r="AJ85" s="10">
        <v>0</v>
      </c>
      <c r="AK85" s="11"/>
      <c r="AL85" s="10">
        <v>3</v>
      </c>
      <c r="AM85" s="5"/>
      <c r="AN85" s="3">
        <v>2</v>
      </c>
      <c r="AO85" s="5"/>
      <c r="AP85" s="3">
        <v>3</v>
      </c>
      <c r="AQ85" s="5"/>
      <c r="AR85" s="3"/>
      <c r="AS85" s="5"/>
      <c r="AT85" s="3"/>
      <c r="AU85" s="5"/>
      <c r="AV85" s="3"/>
      <c r="AW85" s="11"/>
      <c r="AX85" s="1"/>
      <c r="AY85" s="1" t="s">
        <v>29</v>
      </c>
      <c r="AZ85" s="1">
        <v>3</v>
      </c>
      <c r="BA85" s="1">
        <v>4</v>
      </c>
      <c r="BB85" s="1">
        <v>2</v>
      </c>
      <c r="BC85" s="1">
        <v>8</v>
      </c>
      <c r="BD85" s="1">
        <v>0</v>
      </c>
    </row>
    <row r="86" spans="1:62" x14ac:dyDescent="0.25">
      <c r="A86" s="1">
        <v>29</v>
      </c>
      <c r="B86" s="1"/>
      <c r="C86" s="3">
        <v>57</v>
      </c>
      <c r="D86" s="7" t="s">
        <v>35</v>
      </c>
      <c r="E86" s="2"/>
      <c r="F86" s="2"/>
      <c r="G86" s="1"/>
      <c r="H86" s="1" t="s">
        <v>72</v>
      </c>
      <c r="I86" s="1"/>
      <c r="J86" s="10"/>
      <c r="K86" s="11"/>
      <c r="L86" s="10"/>
      <c r="M86" s="11"/>
      <c r="N86" s="10"/>
      <c r="O86" s="11"/>
      <c r="P86" s="10"/>
      <c r="Q86" s="11"/>
      <c r="R86" s="10"/>
      <c r="S86" s="11"/>
      <c r="T86" s="10"/>
      <c r="U86" s="11"/>
      <c r="V86" s="10"/>
      <c r="W86" s="11"/>
      <c r="X86" s="10"/>
      <c r="Y86" s="11"/>
      <c r="Z86" s="10"/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11"/>
      <c r="AL86" s="10"/>
      <c r="AM86" s="5"/>
      <c r="AN86" s="3"/>
      <c r="AO86" s="5"/>
      <c r="AP86" s="3"/>
      <c r="AQ86" s="5"/>
      <c r="AR86" s="3"/>
      <c r="AS86" s="5"/>
      <c r="AT86" s="3"/>
      <c r="AU86" s="5"/>
      <c r="AV86" s="3"/>
      <c r="AW86" s="11"/>
      <c r="AX86" s="1"/>
      <c r="AY86" s="1" t="s">
        <v>96</v>
      </c>
      <c r="AZ86" s="1">
        <v>2</v>
      </c>
      <c r="BA86" s="1">
        <v>1</v>
      </c>
      <c r="BB86" s="1">
        <v>0</v>
      </c>
      <c r="BC86" s="1">
        <v>0</v>
      </c>
      <c r="BD86" s="1">
        <v>0</v>
      </c>
    </row>
    <row r="87" spans="1:62" x14ac:dyDescent="0.25">
      <c r="A87" s="1">
        <v>30</v>
      </c>
      <c r="B87" s="1"/>
      <c r="C87" s="3">
        <v>41</v>
      </c>
      <c r="D87" s="7" t="s">
        <v>116</v>
      </c>
      <c r="E87" s="2"/>
      <c r="F87" s="2"/>
      <c r="G87" s="1"/>
      <c r="H87" s="1" t="s">
        <v>72</v>
      </c>
      <c r="I87" s="1"/>
      <c r="J87" s="10"/>
      <c r="K87" s="11"/>
      <c r="L87" s="10"/>
      <c r="M87" s="11"/>
      <c r="N87" s="10"/>
      <c r="O87" s="11"/>
      <c r="P87" s="10"/>
      <c r="Q87" s="11"/>
      <c r="R87" s="10"/>
      <c r="S87" s="11"/>
      <c r="T87" s="10"/>
      <c r="U87" s="11"/>
      <c r="V87" s="10"/>
      <c r="W87" s="11"/>
      <c r="X87" s="10"/>
      <c r="Y87" s="11"/>
      <c r="Z87" s="10"/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11"/>
      <c r="AL87" s="10"/>
      <c r="AM87" s="5"/>
      <c r="AN87" s="3"/>
      <c r="AO87" s="5"/>
      <c r="AP87" s="3"/>
      <c r="AQ87" s="5"/>
      <c r="AR87" s="3"/>
      <c r="AS87" s="5"/>
      <c r="AT87" s="3"/>
      <c r="AU87" s="5"/>
      <c r="AV87" s="3"/>
      <c r="AW87" s="11"/>
      <c r="AX87" s="1"/>
      <c r="AY87" s="1" t="s">
        <v>96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</row>
    <row r="88" spans="1:62" x14ac:dyDescent="0.25">
      <c r="A88" s="1">
        <v>31</v>
      </c>
      <c r="B88" s="1"/>
      <c r="C88" s="3">
        <v>45</v>
      </c>
      <c r="D88" s="7" t="s">
        <v>117</v>
      </c>
      <c r="E88" s="2"/>
      <c r="F88" s="2"/>
      <c r="G88" s="1"/>
      <c r="H88" s="1" t="s">
        <v>72</v>
      </c>
      <c r="I88" s="1"/>
      <c r="J88" s="10"/>
      <c r="K88" s="11"/>
      <c r="L88" s="10"/>
      <c r="M88" s="11"/>
      <c r="N88" s="10"/>
      <c r="O88" s="11"/>
      <c r="P88" s="10"/>
      <c r="Q88" s="11"/>
      <c r="R88" s="10"/>
      <c r="S88" s="11"/>
      <c r="T88" s="10"/>
      <c r="U88" s="11"/>
      <c r="V88" s="10"/>
      <c r="W88" s="11"/>
      <c r="X88" s="10"/>
      <c r="Y88" s="11"/>
      <c r="Z88" s="10"/>
      <c r="AA88" s="11"/>
      <c r="AB88" s="10"/>
      <c r="AC88" s="11"/>
      <c r="AD88" s="10"/>
      <c r="AE88" s="11"/>
      <c r="AF88" s="10"/>
      <c r="AG88" s="11"/>
      <c r="AH88" s="10"/>
      <c r="AI88" s="11"/>
      <c r="AJ88" s="10"/>
      <c r="AK88" s="11"/>
      <c r="AL88" s="10"/>
      <c r="AM88" s="5"/>
      <c r="AN88" s="3"/>
      <c r="AO88" s="5"/>
      <c r="AP88" s="3"/>
      <c r="AQ88" s="5"/>
      <c r="AR88" s="3"/>
      <c r="AS88" s="5"/>
      <c r="AT88" s="3"/>
      <c r="AU88" s="5"/>
      <c r="AV88" s="3"/>
      <c r="AW88" s="11"/>
      <c r="AX88" s="1"/>
      <c r="AY88" s="1" t="s">
        <v>96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J88" t="s">
        <v>180</v>
      </c>
    </row>
    <row r="89" spans="1:62" x14ac:dyDescent="0.25">
      <c r="A89" s="1">
        <v>32</v>
      </c>
      <c r="B89" s="1"/>
      <c r="C89" s="3">
        <v>46</v>
      </c>
      <c r="D89" s="7" t="s">
        <v>118</v>
      </c>
      <c r="E89" s="2"/>
      <c r="F89" s="2"/>
      <c r="G89" s="1"/>
      <c r="H89" s="1" t="s">
        <v>72</v>
      </c>
      <c r="I89" s="1"/>
      <c r="J89" s="10"/>
      <c r="K89" s="11"/>
      <c r="L89" s="10"/>
      <c r="M89" s="11"/>
      <c r="N89" s="10"/>
      <c r="O89" s="11"/>
      <c r="P89" s="10"/>
      <c r="Q89" s="11"/>
      <c r="R89" s="10"/>
      <c r="S89" s="11"/>
      <c r="T89" s="10"/>
      <c r="U89" s="11"/>
      <c r="V89" s="10"/>
      <c r="W89" s="11"/>
      <c r="X89" s="10"/>
      <c r="Y89" s="11"/>
      <c r="Z89" s="10"/>
      <c r="AA89" s="11"/>
      <c r="AB89" s="10"/>
      <c r="AC89" s="11"/>
      <c r="AD89" s="10"/>
      <c r="AE89" s="11"/>
      <c r="AF89" s="10"/>
      <c r="AG89" s="11"/>
      <c r="AH89" s="10"/>
      <c r="AI89" s="11"/>
      <c r="AJ89" s="10"/>
      <c r="AK89" s="11"/>
      <c r="AL89" s="10"/>
      <c r="AM89" s="5"/>
      <c r="AN89" s="3"/>
      <c r="AO89" s="5"/>
      <c r="AP89" s="3"/>
      <c r="AQ89" s="5"/>
      <c r="AR89" s="3"/>
      <c r="AS89" s="5"/>
      <c r="AT89" s="3"/>
      <c r="AU89" s="5"/>
      <c r="AV89" s="3"/>
      <c r="AW89" s="11"/>
      <c r="AX89" s="1"/>
      <c r="AY89" s="1" t="s">
        <v>96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</row>
    <row r="90" spans="1:62" x14ac:dyDescent="0.25">
      <c r="A90" s="1">
        <v>33</v>
      </c>
      <c r="B90" s="1"/>
      <c r="C90" s="3">
        <v>54</v>
      </c>
      <c r="D90" s="7" t="s">
        <v>119</v>
      </c>
      <c r="E90" s="2"/>
      <c r="F90" s="2"/>
      <c r="G90" s="1"/>
      <c r="H90" s="1" t="s">
        <v>72</v>
      </c>
      <c r="I90" s="1"/>
      <c r="J90" s="10"/>
      <c r="K90" s="11"/>
      <c r="L90" s="10"/>
      <c r="M90" s="11"/>
      <c r="N90" s="10"/>
      <c r="O90" s="11"/>
      <c r="P90" s="11"/>
      <c r="Q90" s="11"/>
      <c r="R90" s="10"/>
      <c r="S90" s="11"/>
      <c r="T90" s="10"/>
      <c r="U90" s="11"/>
      <c r="V90" s="10"/>
      <c r="W90" s="11"/>
      <c r="X90" s="10"/>
      <c r="Y90" s="11"/>
      <c r="Z90" s="10"/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11"/>
      <c r="AR90" s="10"/>
      <c r="AS90" s="11"/>
      <c r="AT90" s="10"/>
      <c r="AU90" s="11"/>
      <c r="AV90" s="10"/>
      <c r="AW90" s="11"/>
      <c r="AX90" s="1"/>
      <c r="AY90" s="1" t="s">
        <v>96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</row>
    <row r="91" spans="1:62" x14ac:dyDescent="0.25">
      <c r="A91" s="1">
        <v>34</v>
      </c>
      <c r="B91" s="1"/>
      <c r="C91" s="3">
        <v>61</v>
      </c>
      <c r="D91" s="7" t="s">
        <v>120</v>
      </c>
      <c r="E91" s="2"/>
      <c r="F91" s="2"/>
      <c r="G91" s="1"/>
      <c r="H91" s="1" t="s">
        <v>72</v>
      </c>
      <c r="I91" s="1"/>
      <c r="J91" s="10"/>
      <c r="K91" s="11"/>
      <c r="L91" s="10"/>
      <c r="M91" s="11"/>
      <c r="N91" s="10"/>
      <c r="O91" s="11"/>
      <c r="P91" s="10"/>
      <c r="Q91" s="11"/>
      <c r="R91" s="10"/>
      <c r="S91" s="11"/>
      <c r="T91" s="10"/>
      <c r="U91" s="11"/>
      <c r="V91" s="10"/>
      <c r="W91" s="11"/>
      <c r="X91" s="10"/>
      <c r="Y91" s="11"/>
      <c r="Z91" s="10"/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11"/>
      <c r="AR91" s="10"/>
      <c r="AS91" s="11"/>
      <c r="AT91" s="10"/>
      <c r="AU91" s="11"/>
      <c r="AV91" s="10"/>
      <c r="AW91" s="11"/>
      <c r="AX91" s="1"/>
      <c r="AY91" s="1" t="s">
        <v>96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</row>
    <row r="92" spans="1:62" x14ac:dyDescent="0.25">
      <c r="A92" s="1"/>
      <c r="B92" s="1"/>
      <c r="C92" s="3"/>
      <c r="D92" s="7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62" x14ac:dyDescent="0.25">
      <c r="A93" s="1"/>
      <c r="B93" s="1"/>
      <c r="C93" s="1"/>
      <c r="D93" s="2"/>
      <c r="E93" s="2" t="s">
        <v>44</v>
      </c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62" x14ac:dyDescent="0.25">
      <c r="A94" s="1"/>
      <c r="B94" s="1"/>
      <c r="C94" s="1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 t="s">
        <v>1</v>
      </c>
      <c r="BA94" s="1"/>
      <c r="BB94" s="1"/>
      <c r="BC94" s="1"/>
      <c r="BD94" s="1"/>
    </row>
    <row r="95" spans="1:62" x14ac:dyDescent="0.25">
      <c r="A95" s="1" t="s">
        <v>2</v>
      </c>
      <c r="B95" s="1"/>
      <c r="C95" s="1" t="s">
        <v>3</v>
      </c>
      <c r="D95" s="2"/>
      <c r="E95" s="2" t="s">
        <v>4</v>
      </c>
      <c r="F95" s="2" t="s">
        <v>5</v>
      </c>
      <c r="G95" s="1" t="s">
        <v>6</v>
      </c>
      <c r="H95" s="1" t="s">
        <v>7</v>
      </c>
      <c r="I95" s="1"/>
      <c r="J95" s="1">
        <v>1</v>
      </c>
      <c r="K95" s="1"/>
      <c r="L95" s="1">
        <v>2</v>
      </c>
      <c r="M95" s="1"/>
      <c r="N95" s="1">
        <v>3</v>
      </c>
      <c r="O95" s="1"/>
      <c r="P95" s="1">
        <v>4</v>
      </c>
      <c r="Q95" s="1"/>
      <c r="R95" s="1">
        <v>5</v>
      </c>
      <c r="S95" s="1"/>
      <c r="T95" s="1">
        <v>6</v>
      </c>
      <c r="U95" s="1"/>
      <c r="V95" s="1">
        <v>7</v>
      </c>
      <c r="W95" s="1"/>
      <c r="X95" s="1">
        <v>8</v>
      </c>
      <c r="Y95" s="1"/>
      <c r="Z95" s="1">
        <v>9</v>
      </c>
      <c r="AA95" s="1"/>
      <c r="AB95" s="1">
        <v>10</v>
      </c>
      <c r="AC95" s="1"/>
      <c r="AD95" s="1">
        <v>11</v>
      </c>
      <c r="AE95" s="1"/>
      <c r="AF95" s="1">
        <v>12</v>
      </c>
      <c r="AG95" s="1"/>
      <c r="AH95" s="1">
        <v>13</v>
      </c>
      <c r="AI95" s="1"/>
      <c r="AJ95" s="1">
        <v>14</v>
      </c>
      <c r="AK95" s="1"/>
      <c r="AL95" s="1">
        <v>15</v>
      </c>
      <c r="AM95" s="1"/>
      <c r="AN95" s="1">
        <v>16</v>
      </c>
      <c r="AO95" s="1"/>
      <c r="AP95" s="1">
        <v>17</v>
      </c>
      <c r="AQ95" s="1"/>
      <c r="AR95" s="1">
        <v>18</v>
      </c>
      <c r="AS95" s="1"/>
      <c r="AT95" s="1">
        <v>19</v>
      </c>
      <c r="AU95" s="1"/>
      <c r="AV95" s="1">
        <v>20</v>
      </c>
      <c r="AW95" s="1"/>
      <c r="AX95" s="1"/>
      <c r="AY95" s="1" t="s">
        <v>8</v>
      </c>
      <c r="AZ95" s="1" t="s">
        <v>9</v>
      </c>
      <c r="BA95" s="1" t="s">
        <v>10</v>
      </c>
      <c r="BB95" s="1" t="s">
        <v>11</v>
      </c>
      <c r="BC95" s="1" t="s">
        <v>12</v>
      </c>
      <c r="BD95" s="1" t="s">
        <v>13</v>
      </c>
    </row>
    <row r="96" spans="1:62" x14ac:dyDescent="0.25">
      <c r="A96" s="1"/>
      <c r="B96" s="1"/>
      <c r="C96" s="1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x14ac:dyDescent="0.25">
      <c r="A97" s="1">
        <v>1</v>
      </c>
      <c r="B97" s="1"/>
      <c r="C97" s="3">
        <v>69</v>
      </c>
      <c r="D97" s="7" t="s">
        <v>121</v>
      </c>
      <c r="E97" s="2"/>
      <c r="F97" s="2"/>
      <c r="G97" s="1"/>
      <c r="H97" s="1" t="s">
        <v>73</v>
      </c>
      <c r="I97" s="1"/>
      <c r="J97" s="10">
        <v>0</v>
      </c>
      <c r="K97" s="11">
        <v>3</v>
      </c>
      <c r="L97" s="10">
        <v>0</v>
      </c>
      <c r="M97" s="11">
        <v>0</v>
      </c>
      <c r="N97" s="10">
        <v>0</v>
      </c>
      <c r="O97" s="11">
        <v>0</v>
      </c>
      <c r="P97" s="10">
        <v>0</v>
      </c>
      <c r="Q97" s="11">
        <v>0</v>
      </c>
      <c r="R97" s="10">
        <v>0</v>
      </c>
      <c r="S97" s="11">
        <v>0</v>
      </c>
      <c r="T97" s="10">
        <v>0</v>
      </c>
      <c r="U97" s="11">
        <v>0</v>
      </c>
      <c r="V97" s="10">
        <v>5</v>
      </c>
      <c r="W97" s="11">
        <v>0</v>
      </c>
      <c r="X97" s="10">
        <v>0</v>
      </c>
      <c r="Y97" s="11">
        <v>0</v>
      </c>
      <c r="Z97" s="10">
        <v>0</v>
      </c>
      <c r="AA97" s="11">
        <v>0</v>
      </c>
      <c r="AB97" s="10">
        <v>0</v>
      </c>
      <c r="AC97" s="11">
        <v>3</v>
      </c>
      <c r="AD97" s="10">
        <v>0</v>
      </c>
      <c r="AE97" s="11">
        <v>0</v>
      </c>
      <c r="AF97" s="10">
        <v>0</v>
      </c>
      <c r="AG97" s="11">
        <v>0</v>
      </c>
      <c r="AH97" s="10">
        <v>0</v>
      </c>
      <c r="AI97" s="11">
        <v>0</v>
      </c>
      <c r="AJ97" s="10">
        <v>0</v>
      </c>
      <c r="AK97" s="11">
        <v>0</v>
      </c>
      <c r="AL97" s="10">
        <v>2</v>
      </c>
      <c r="AM97" s="11">
        <v>1</v>
      </c>
      <c r="AN97" s="10">
        <v>0</v>
      </c>
      <c r="AO97" s="11">
        <v>0</v>
      </c>
      <c r="AP97" s="10">
        <v>0</v>
      </c>
      <c r="AQ97" s="11">
        <v>0</v>
      </c>
      <c r="AR97" s="10">
        <v>0</v>
      </c>
      <c r="AS97" s="11">
        <v>0</v>
      </c>
      <c r="AT97" s="10">
        <v>0</v>
      </c>
      <c r="AU97" s="11">
        <v>0</v>
      </c>
      <c r="AV97" s="10">
        <v>0</v>
      </c>
      <c r="AW97" s="11">
        <v>0</v>
      </c>
      <c r="AX97" s="1"/>
      <c r="AY97" s="1">
        <v>14</v>
      </c>
      <c r="AZ97" s="1">
        <v>35</v>
      </c>
      <c r="BA97" s="1">
        <v>1</v>
      </c>
      <c r="BB97" s="1">
        <v>1</v>
      </c>
      <c r="BC97" s="1">
        <v>2</v>
      </c>
      <c r="BD97" s="1">
        <v>1</v>
      </c>
    </row>
    <row r="98" spans="1:56" x14ac:dyDescent="0.25">
      <c r="A98" s="1">
        <v>2</v>
      </c>
      <c r="B98" s="1"/>
      <c r="C98" s="3">
        <v>71</v>
      </c>
      <c r="D98" s="7" t="s">
        <v>46</v>
      </c>
      <c r="E98" s="2"/>
      <c r="F98" s="2"/>
      <c r="G98" s="1"/>
      <c r="H98" s="1" t="s">
        <v>73</v>
      </c>
      <c r="I98" s="1"/>
      <c r="J98" s="10">
        <v>0</v>
      </c>
      <c r="K98" s="11">
        <v>0</v>
      </c>
      <c r="L98" s="10">
        <v>0</v>
      </c>
      <c r="M98" s="11">
        <v>0</v>
      </c>
      <c r="N98" s="10">
        <v>1</v>
      </c>
      <c r="O98" s="11">
        <v>0</v>
      </c>
      <c r="P98" s="10">
        <v>0</v>
      </c>
      <c r="Q98" s="11">
        <v>0</v>
      </c>
      <c r="R98" s="10">
        <v>0</v>
      </c>
      <c r="S98" s="11">
        <v>3</v>
      </c>
      <c r="T98" s="10">
        <v>0</v>
      </c>
      <c r="U98" s="11">
        <v>0</v>
      </c>
      <c r="V98" s="10">
        <v>0</v>
      </c>
      <c r="W98" s="11">
        <v>0</v>
      </c>
      <c r="X98" s="10">
        <v>0</v>
      </c>
      <c r="Y98" s="11">
        <v>0</v>
      </c>
      <c r="Z98" s="10">
        <v>0</v>
      </c>
      <c r="AA98" s="11">
        <v>0</v>
      </c>
      <c r="AB98" s="10">
        <v>0</v>
      </c>
      <c r="AC98" s="11">
        <v>0</v>
      </c>
      <c r="AD98" s="10">
        <v>0</v>
      </c>
      <c r="AE98" s="11">
        <v>0</v>
      </c>
      <c r="AF98" s="10">
        <v>1</v>
      </c>
      <c r="AG98" s="11">
        <v>0</v>
      </c>
      <c r="AH98" s="10">
        <v>1</v>
      </c>
      <c r="AI98" s="11">
        <v>0</v>
      </c>
      <c r="AJ98" s="10">
        <v>0</v>
      </c>
      <c r="AK98" s="11">
        <v>0</v>
      </c>
      <c r="AL98" s="10">
        <v>2</v>
      </c>
      <c r="AM98" s="5">
        <v>1</v>
      </c>
      <c r="AN98" s="3">
        <v>0</v>
      </c>
      <c r="AO98" s="5">
        <v>0</v>
      </c>
      <c r="AP98" s="3">
        <v>5</v>
      </c>
      <c r="AQ98" s="5">
        <v>0</v>
      </c>
      <c r="AR98" s="3">
        <v>0</v>
      </c>
      <c r="AS98" s="5">
        <v>0</v>
      </c>
      <c r="AT98" s="3">
        <v>0</v>
      </c>
      <c r="AU98" s="5">
        <v>0</v>
      </c>
      <c r="AV98" s="3">
        <v>0</v>
      </c>
      <c r="AW98" s="11">
        <v>0</v>
      </c>
      <c r="AX98" s="1"/>
      <c r="AY98" s="1">
        <v>14</v>
      </c>
      <c r="AZ98" s="1">
        <v>33</v>
      </c>
      <c r="BA98" s="1">
        <v>4</v>
      </c>
      <c r="BB98" s="1">
        <v>1</v>
      </c>
      <c r="BC98" s="1">
        <v>1</v>
      </c>
      <c r="BD98" s="1">
        <v>1</v>
      </c>
    </row>
    <row r="99" spans="1:56" x14ac:dyDescent="0.25">
      <c r="A99" s="1">
        <v>3</v>
      </c>
      <c r="B99" s="1"/>
      <c r="C99" s="3">
        <v>65</v>
      </c>
      <c r="D99" s="7" t="s">
        <v>122</v>
      </c>
      <c r="E99" s="2"/>
      <c r="F99" s="2"/>
      <c r="G99" s="1"/>
      <c r="H99" s="1" t="s">
        <v>73</v>
      </c>
      <c r="I99" s="1"/>
      <c r="J99" s="10">
        <v>1</v>
      </c>
      <c r="K99" s="11">
        <v>0</v>
      </c>
      <c r="L99" s="10">
        <v>0</v>
      </c>
      <c r="M99" s="11">
        <v>1</v>
      </c>
      <c r="N99" s="10">
        <v>0</v>
      </c>
      <c r="O99" s="11">
        <v>0</v>
      </c>
      <c r="P99" s="10">
        <v>0</v>
      </c>
      <c r="Q99" s="11">
        <v>0</v>
      </c>
      <c r="R99" s="10">
        <v>2</v>
      </c>
      <c r="S99" s="11">
        <v>0</v>
      </c>
      <c r="T99" s="10">
        <v>0</v>
      </c>
      <c r="U99" s="11">
        <v>0</v>
      </c>
      <c r="V99" s="10">
        <v>0</v>
      </c>
      <c r="W99" s="11">
        <v>0</v>
      </c>
      <c r="X99" s="10">
        <v>0</v>
      </c>
      <c r="Y99" s="11">
        <v>0</v>
      </c>
      <c r="Z99" s="10">
        <v>0</v>
      </c>
      <c r="AA99" s="11">
        <v>1</v>
      </c>
      <c r="AB99" s="10">
        <v>0</v>
      </c>
      <c r="AC99" s="11">
        <v>3</v>
      </c>
      <c r="AD99" s="10">
        <v>1</v>
      </c>
      <c r="AE99" s="11">
        <v>2</v>
      </c>
      <c r="AF99" s="10">
        <v>5</v>
      </c>
      <c r="AG99" s="11">
        <v>0</v>
      </c>
      <c r="AH99" s="10">
        <v>3</v>
      </c>
      <c r="AI99" s="11">
        <v>2</v>
      </c>
      <c r="AJ99" s="10">
        <v>0</v>
      </c>
      <c r="AK99" s="11">
        <v>0</v>
      </c>
      <c r="AL99" s="10">
        <v>3</v>
      </c>
      <c r="AM99" s="5">
        <v>3</v>
      </c>
      <c r="AN99" s="3">
        <v>0</v>
      </c>
      <c r="AO99" s="5">
        <v>0</v>
      </c>
      <c r="AP99" s="3">
        <v>2</v>
      </c>
      <c r="AQ99" s="5">
        <v>0</v>
      </c>
      <c r="AR99" s="3">
        <v>0</v>
      </c>
      <c r="AS99" s="5">
        <v>0</v>
      </c>
      <c r="AT99" s="3">
        <v>0</v>
      </c>
      <c r="AU99" s="5">
        <v>0</v>
      </c>
      <c r="AV99" s="3">
        <v>3</v>
      </c>
      <c r="AW99" s="11">
        <v>1</v>
      </c>
      <c r="AX99" s="1"/>
      <c r="AY99" s="1">
        <v>33</v>
      </c>
      <c r="AZ99" s="1">
        <v>25</v>
      </c>
      <c r="BA99" s="1">
        <v>5</v>
      </c>
      <c r="BB99" s="1">
        <v>4</v>
      </c>
      <c r="BC99" s="1">
        <v>5</v>
      </c>
      <c r="BD99" s="1">
        <v>1</v>
      </c>
    </row>
    <row r="100" spans="1:56" x14ac:dyDescent="0.25">
      <c r="A100" s="1">
        <v>4</v>
      </c>
      <c r="B100" s="1"/>
      <c r="C100" s="3">
        <v>68</v>
      </c>
      <c r="D100" s="7" t="s">
        <v>123</v>
      </c>
      <c r="E100" s="2"/>
      <c r="F100" s="2"/>
      <c r="G100" s="1"/>
      <c r="H100" s="1" t="s">
        <v>73</v>
      </c>
      <c r="I100" s="1"/>
      <c r="J100" s="10">
        <v>0</v>
      </c>
      <c r="K100" s="11">
        <v>5</v>
      </c>
      <c r="L100" s="10">
        <v>0</v>
      </c>
      <c r="M100" s="11">
        <v>0</v>
      </c>
      <c r="N100" s="10">
        <v>0</v>
      </c>
      <c r="O100" s="11">
        <v>0</v>
      </c>
      <c r="P100" s="10">
        <v>0</v>
      </c>
      <c r="Q100" s="11">
        <v>0</v>
      </c>
      <c r="R100" s="10">
        <v>0</v>
      </c>
      <c r="S100" s="11">
        <v>0</v>
      </c>
      <c r="T100" s="10">
        <v>0</v>
      </c>
      <c r="U100" s="11">
        <v>0</v>
      </c>
      <c r="V100" s="10">
        <v>0</v>
      </c>
      <c r="W100" s="11">
        <v>0</v>
      </c>
      <c r="X100" s="10">
        <v>0</v>
      </c>
      <c r="Y100" s="11">
        <v>1</v>
      </c>
      <c r="Z100" s="10">
        <v>0</v>
      </c>
      <c r="AA100" s="11">
        <v>0</v>
      </c>
      <c r="AB100" s="10">
        <v>1</v>
      </c>
      <c r="AC100" s="11">
        <v>3</v>
      </c>
      <c r="AD100" s="10">
        <v>0</v>
      </c>
      <c r="AE100" s="11">
        <v>5</v>
      </c>
      <c r="AF100" s="10">
        <v>5</v>
      </c>
      <c r="AG100" s="11">
        <v>0</v>
      </c>
      <c r="AH100" s="10">
        <v>1</v>
      </c>
      <c r="AI100" s="11">
        <v>0</v>
      </c>
      <c r="AJ100" s="10">
        <v>0</v>
      </c>
      <c r="AK100" s="11">
        <v>0</v>
      </c>
      <c r="AL100" s="10">
        <v>3</v>
      </c>
      <c r="AM100" s="5">
        <v>0</v>
      </c>
      <c r="AN100" s="3">
        <v>1</v>
      </c>
      <c r="AO100" s="5">
        <v>0</v>
      </c>
      <c r="AP100" s="3">
        <v>5</v>
      </c>
      <c r="AQ100" s="5">
        <v>1</v>
      </c>
      <c r="AR100" s="3">
        <v>0</v>
      </c>
      <c r="AS100" s="5">
        <v>1</v>
      </c>
      <c r="AT100" s="3">
        <v>0</v>
      </c>
      <c r="AU100" s="5">
        <v>0</v>
      </c>
      <c r="AV100" s="3">
        <v>1</v>
      </c>
      <c r="AW100" s="11">
        <v>3</v>
      </c>
      <c r="AX100" s="1"/>
      <c r="AY100" s="1">
        <v>36</v>
      </c>
      <c r="AZ100" s="1">
        <v>26</v>
      </c>
      <c r="BA100" s="1">
        <v>7</v>
      </c>
      <c r="BB100" s="1">
        <v>0</v>
      </c>
      <c r="BC100" s="1">
        <v>3</v>
      </c>
      <c r="BD100" s="1">
        <v>4</v>
      </c>
    </row>
    <row r="101" spans="1:56" x14ac:dyDescent="0.25">
      <c r="A101" s="1">
        <v>5</v>
      </c>
      <c r="B101" s="1"/>
      <c r="C101" s="3">
        <v>67</v>
      </c>
      <c r="D101" s="7" t="s">
        <v>124</v>
      </c>
      <c r="E101" s="2"/>
      <c r="F101" s="2"/>
      <c r="G101" s="1"/>
      <c r="H101" s="1" t="s">
        <v>73</v>
      </c>
      <c r="I101" s="1"/>
      <c r="J101" s="10">
        <v>1</v>
      </c>
      <c r="K101" s="11">
        <v>0</v>
      </c>
      <c r="L101" s="10">
        <v>0</v>
      </c>
      <c r="M101" s="11">
        <v>0</v>
      </c>
      <c r="N101" s="10">
        <v>1</v>
      </c>
      <c r="O101" s="11">
        <v>0</v>
      </c>
      <c r="P101" s="10">
        <v>0</v>
      </c>
      <c r="Q101" s="11">
        <v>0</v>
      </c>
      <c r="R101" s="10">
        <v>3</v>
      </c>
      <c r="S101" s="11">
        <v>3</v>
      </c>
      <c r="T101" s="10">
        <v>0</v>
      </c>
      <c r="U101" s="11">
        <v>0</v>
      </c>
      <c r="V101" s="10">
        <v>2</v>
      </c>
      <c r="W101" s="11">
        <v>2</v>
      </c>
      <c r="X101" s="10">
        <v>0</v>
      </c>
      <c r="Y101" s="11">
        <v>0</v>
      </c>
      <c r="Z101" s="10">
        <v>5</v>
      </c>
      <c r="AA101" s="11">
        <v>1</v>
      </c>
      <c r="AB101" s="10">
        <v>0</v>
      </c>
      <c r="AC101" s="11">
        <v>5</v>
      </c>
      <c r="AD101" s="10">
        <v>0</v>
      </c>
      <c r="AE101" s="11">
        <v>3</v>
      </c>
      <c r="AF101" s="10">
        <v>3</v>
      </c>
      <c r="AG101" s="11">
        <v>1</v>
      </c>
      <c r="AH101" s="10">
        <v>2</v>
      </c>
      <c r="AI101" s="11">
        <v>2</v>
      </c>
      <c r="AJ101" s="10">
        <v>0</v>
      </c>
      <c r="AK101" s="11">
        <v>0</v>
      </c>
      <c r="AL101" s="10">
        <v>5</v>
      </c>
      <c r="AM101" s="5">
        <v>3</v>
      </c>
      <c r="AN101" s="3">
        <v>1</v>
      </c>
      <c r="AO101" s="5">
        <v>0</v>
      </c>
      <c r="AP101" s="3">
        <v>1</v>
      </c>
      <c r="AQ101" s="5">
        <v>1</v>
      </c>
      <c r="AR101" s="3">
        <v>0</v>
      </c>
      <c r="AS101" s="5">
        <v>0</v>
      </c>
      <c r="AT101" s="3">
        <v>0</v>
      </c>
      <c r="AU101" s="5">
        <v>1</v>
      </c>
      <c r="AV101" s="3">
        <v>0</v>
      </c>
      <c r="AW101" s="11">
        <v>3</v>
      </c>
      <c r="AX101" s="1"/>
      <c r="AY101" s="1">
        <v>49</v>
      </c>
      <c r="AZ101" s="1">
        <v>19</v>
      </c>
      <c r="BA101" s="1">
        <v>8</v>
      </c>
      <c r="BB101" s="1">
        <v>4</v>
      </c>
      <c r="BC101" s="1">
        <v>6</v>
      </c>
      <c r="BD101" s="1">
        <v>3</v>
      </c>
    </row>
    <row r="102" spans="1:56" x14ac:dyDescent="0.25">
      <c r="A102" s="1">
        <v>6</v>
      </c>
      <c r="B102" s="1"/>
      <c r="C102" s="3">
        <v>70</v>
      </c>
      <c r="D102" s="7" t="s">
        <v>125</v>
      </c>
      <c r="E102" s="2"/>
      <c r="F102" s="2"/>
      <c r="G102" s="1"/>
      <c r="H102" s="1" t="s">
        <v>73</v>
      </c>
      <c r="I102" s="1"/>
      <c r="J102" s="10">
        <v>1</v>
      </c>
      <c r="K102" s="11">
        <v>5</v>
      </c>
      <c r="L102" s="10">
        <v>0</v>
      </c>
      <c r="M102" s="11">
        <v>0</v>
      </c>
      <c r="N102" s="10">
        <v>5</v>
      </c>
      <c r="O102" s="11">
        <v>1</v>
      </c>
      <c r="P102" s="10">
        <v>0</v>
      </c>
      <c r="Q102" s="11">
        <v>3</v>
      </c>
      <c r="R102" s="10">
        <v>0</v>
      </c>
      <c r="S102" s="11">
        <v>3</v>
      </c>
      <c r="T102" s="10">
        <v>0</v>
      </c>
      <c r="U102" s="11">
        <v>0</v>
      </c>
      <c r="V102" s="10">
        <v>0</v>
      </c>
      <c r="W102" s="11">
        <v>3</v>
      </c>
      <c r="X102" s="10">
        <v>0</v>
      </c>
      <c r="Y102" s="11">
        <v>2</v>
      </c>
      <c r="Z102" s="10">
        <v>3</v>
      </c>
      <c r="AA102" s="11">
        <v>0</v>
      </c>
      <c r="AB102" s="10">
        <v>3</v>
      </c>
      <c r="AC102" s="11">
        <v>3</v>
      </c>
      <c r="AD102" s="10">
        <v>3</v>
      </c>
      <c r="AE102" s="11">
        <v>2</v>
      </c>
      <c r="AF102" s="10">
        <v>5</v>
      </c>
      <c r="AG102" s="11">
        <v>1</v>
      </c>
      <c r="AH102" s="10">
        <v>1</v>
      </c>
      <c r="AI102" s="11">
        <v>1</v>
      </c>
      <c r="AJ102" s="10">
        <v>0</v>
      </c>
      <c r="AK102" s="11">
        <v>0</v>
      </c>
      <c r="AL102" s="10">
        <v>3</v>
      </c>
      <c r="AM102" s="5">
        <v>3</v>
      </c>
      <c r="AN102" s="3">
        <v>2</v>
      </c>
      <c r="AO102" s="5">
        <v>0</v>
      </c>
      <c r="AP102" s="3">
        <v>1</v>
      </c>
      <c r="AQ102" s="5">
        <v>0</v>
      </c>
      <c r="AR102" s="3">
        <v>0</v>
      </c>
      <c r="AS102" s="5">
        <v>0</v>
      </c>
      <c r="AT102" s="3">
        <v>0</v>
      </c>
      <c r="AU102" s="5">
        <v>0</v>
      </c>
      <c r="AV102" s="3">
        <v>1</v>
      </c>
      <c r="AW102" s="11">
        <v>5</v>
      </c>
      <c r="AX102" s="1"/>
      <c r="AY102" s="1">
        <v>60</v>
      </c>
      <c r="AZ102" s="1">
        <v>17</v>
      </c>
      <c r="BA102" s="1">
        <v>7</v>
      </c>
      <c r="BB102" s="1">
        <v>3</v>
      </c>
      <c r="BC102" s="1">
        <v>9</v>
      </c>
      <c r="BD102" s="1">
        <v>4</v>
      </c>
    </row>
    <row r="103" spans="1:56" x14ac:dyDescent="0.25">
      <c r="A103" s="1">
        <v>7</v>
      </c>
      <c r="B103" s="1"/>
      <c r="C103" s="3">
        <v>62</v>
      </c>
      <c r="D103" s="7" t="s">
        <v>47</v>
      </c>
      <c r="E103" s="2"/>
      <c r="F103" s="2"/>
      <c r="G103" s="1"/>
      <c r="H103" s="1" t="s">
        <v>73</v>
      </c>
      <c r="I103" s="1"/>
      <c r="J103" s="10">
        <v>3</v>
      </c>
      <c r="K103" s="11">
        <v>5</v>
      </c>
      <c r="L103" s="10">
        <v>5</v>
      </c>
      <c r="M103" s="11">
        <v>2</v>
      </c>
      <c r="N103" s="10">
        <v>2</v>
      </c>
      <c r="O103" s="11">
        <v>0</v>
      </c>
      <c r="P103" s="10">
        <v>0</v>
      </c>
      <c r="Q103" s="11">
        <v>2</v>
      </c>
      <c r="R103" s="10">
        <v>2</v>
      </c>
      <c r="S103" s="11">
        <v>1</v>
      </c>
      <c r="T103" s="10">
        <v>3</v>
      </c>
      <c r="U103" s="11">
        <v>0</v>
      </c>
      <c r="V103" s="10">
        <v>0</v>
      </c>
      <c r="W103" s="11">
        <v>0</v>
      </c>
      <c r="X103" s="10">
        <v>2</v>
      </c>
      <c r="Y103" s="11">
        <v>3</v>
      </c>
      <c r="Z103" s="10">
        <v>1</v>
      </c>
      <c r="AA103" s="11">
        <v>3</v>
      </c>
      <c r="AB103" s="10">
        <v>2</v>
      </c>
      <c r="AC103" s="11">
        <v>2</v>
      </c>
      <c r="AD103" s="10">
        <v>0</v>
      </c>
      <c r="AE103" s="11">
        <v>2</v>
      </c>
      <c r="AF103" s="10">
        <v>1</v>
      </c>
      <c r="AG103" s="11">
        <v>2</v>
      </c>
      <c r="AH103" s="10">
        <v>3</v>
      </c>
      <c r="AI103" s="11">
        <v>1</v>
      </c>
      <c r="AJ103" s="10">
        <v>0</v>
      </c>
      <c r="AK103" s="11">
        <v>0</v>
      </c>
      <c r="AL103" s="10">
        <v>3</v>
      </c>
      <c r="AM103" s="11">
        <v>3</v>
      </c>
      <c r="AN103" s="10">
        <v>0</v>
      </c>
      <c r="AO103" s="11">
        <v>0</v>
      </c>
      <c r="AP103" s="10">
        <v>1</v>
      </c>
      <c r="AQ103" s="11">
        <v>5</v>
      </c>
      <c r="AR103" s="10">
        <v>1</v>
      </c>
      <c r="AS103" s="11">
        <v>0</v>
      </c>
      <c r="AT103" s="10">
        <v>1</v>
      </c>
      <c r="AU103" s="11">
        <v>0</v>
      </c>
      <c r="AV103" s="10">
        <v>5</v>
      </c>
      <c r="AW103" s="11">
        <v>0</v>
      </c>
      <c r="AX103" s="1"/>
      <c r="AY103" s="1">
        <v>66</v>
      </c>
      <c r="AZ103" s="1">
        <v>13</v>
      </c>
      <c r="BA103" s="1">
        <v>7</v>
      </c>
      <c r="BB103" s="1">
        <v>9</v>
      </c>
      <c r="BC103" s="1">
        <v>7</v>
      </c>
      <c r="BD103" s="1">
        <v>4</v>
      </c>
    </row>
    <row r="104" spans="1:56" x14ac:dyDescent="0.25">
      <c r="A104" s="1">
        <v>8</v>
      </c>
      <c r="B104" s="1"/>
      <c r="C104" s="3">
        <v>66</v>
      </c>
      <c r="D104" s="7" t="s">
        <v>126</v>
      </c>
      <c r="E104" s="2"/>
      <c r="F104" s="2"/>
      <c r="G104" s="1"/>
      <c r="H104" s="1" t="s">
        <v>73</v>
      </c>
      <c r="I104" s="1"/>
      <c r="J104" s="10">
        <v>3</v>
      </c>
      <c r="K104" s="11">
        <v>3</v>
      </c>
      <c r="L104" s="10">
        <v>3</v>
      </c>
      <c r="M104" s="11">
        <v>5</v>
      </c>
      <c r="N104" s="10">
        <v>0</v>
      </c>
      <c r="O104" s="11">
        <v>0</v>
      </c>
      <c r="P104" s="10">
        <v>0</v>
      </c>
      <c r="Q104" s="11">
        <v>0</v>
      </c>
      <c r="R104" s="10">
        <v>3</v>
      </c>
      <c r="S104" s="11">
        <v>3</v>
      </c>
      <c r="T104" s="10">
        <v>1</v>
      </c>
      <c r="U104" s="11">
        <v>0</v>
      </c>
      <c r="V104" s="10">
        <v>0</v>
      </c>
      <c r="W104" s="11">
        <v>3</v>
      </c>
      <c r="X104" s="10">
        <v>0</v>
      </c>
      <c r="Y104" s="11">
        <v>0</v>
      </c>
      <c r="Z104" s="10">
        <v>2</v>
      </c>
      <c r="AA104" s="11">
        <v>0</v>
      </c>
      <c r="AB104" s="10">
        <v>3</v>
      </c>
      <c r="AC104" s="11">
        <v>5</v>
      </c>
      <c r="AD104" s="10">
        <v>0</v>
      </c>
      <c r="AE104" s="11">
        <v>3</v>
      </c>
      <c r="AF104" s="10">
        <v>3</v>
      </c>
      <c r="AG104" s="11">
        <v>2</v>
      </c>
      <c r="AH104" s="10">
        <v>5</v>
      </c>
      <c r="AI104" s="11">
        <v>5</v>
      </c>
      <c r="AJ104" s="10">
        <v>1</v>
      </c>
      <c r="AK104" s="11">
        <v>3</v>
      </c>
      <c r="AL104" s="10">
        <v>3</v>
      </c>
      <c r="AM104" s="5">
        <v>3</v>
      </c>
      <c r="AN104" s="3">
        <v>0</v>
      </c>
      <c r="AO104" s="5">
        <v>0</v>
      </c>
      <c r="AP104" s="3">
        <v>2</v>
      </c>
      <c r="AQ104" s="5">
        <v>3</v>
      </c>
      <c r="AR104" s="3">
        <v>1</v>
      </c>
      <c r="AS104" s="5">
        <v>0</v>
      </c>
      <c r="AT104" s="3">
        <v>1</v>
      </c>
      <c r="AU104" s="5">
        <v>3</v>
      </c>
      <c r="AV104" s="3">
        <v>3</v>
      </c>
      <c r="AW104" s="11">
        <v>3</v>
      </c>
      <c r="AX104" s="1"/>
      <c r="AY104" s="1">
        <v>78</v>
      </c>
      <c r="AZ104" s="1">
        <v>13</v>
      </c>
      <c r="BA104" s="1">
        <v>4</v>
      </c>
      <c r="BB104" s="1">
        <v>3</v>
      </c>
      <c r="BC104" s="1">
        <v>16</v>
      </c>
      <c r="BD104" s="1">
        <v>4</v>
      </c>
    </row>
    <row r="105" spans="1:56" x14ac:dyDescent="0.25">
      <c r="A105" s="1">
        <v>9</v>
      </c>
      <c r="B105" s="1"/>
      <c r="C105" s="3">
        <v>75</v>
      </c>
      <c r="D105" s="7" t="s">
        <v>55</v>
      </c>
      <c r="E105" s="2"/>
      <c r="F105" s="2"/>
      <c r="G105" s="1"/>
      <c r="H105" s="1" t="s">
        <v>73</v>
      </c>
      <c r="I105" s="1"/>
      <c r="J105" s="10">
        <v>5</v>
      </c>
      <c r="K105" s="11">
        <v>5</v>
      </c>
      <c r="L105" s="10">
        <v>0</v>
      </c>
      <c r="M105" s="11">
        <v>5</v>
      </c>
      <c r="N105" s="10">
        <v>5</v>
      </c>
      <c r="O105" s="11">
        <v>3</v>
      </c>
      <c r="P105" s="10">
        <v>5</v>
      </c>
      <c r="Q105" s="11">
        <v>0</v>
      </c>
      <c r="R105" s="10">
        <v>3</v>
      </c>
      <c r="S105" s="11">
        <v>2</v>
      </c>
      <c r="T105" s="10">
        <v>0</v>
      </c>
      <c r="U105" s="11">
        <v>0</v>
      </c>
      <c r="V105" s="10">
        <v>5</v>
      </c>
      <c r="W105" s="11">
        <v>0</v>
      </c>
      <c r="X105" s="10">
        <v>0</v>
      </c>
      <c r="Y105" s="11">
        <v>0</v>
      </c>
      <c r="Z105" s="10">
        <v>0</v>
      </c>
      <c r="AA105" s="11">
        <v>0</v>
      </c>
      <c r="AB105" s="10">
        <v>3</v>
      </c>
      <c r="AC105" s="11">
        <v>3</v>
      </c>
      <c r="AD105" s="10">
        <v>5</v>
      </c>
      <c r="AE105" s="11">
        <v>1</v>
      </c>
      <c r="AF105" s="10">
        <v>3</v>
      </c>
      <c r="AG105" s="11">
        <v>2</v>
      </c>
      <c r="AH105" s="10">
        <v>3</v>
      </c>
      <c r="AI105" s="11">
        <v>2</v>
      </c>
      <c r="AJ105" s="10">
        <v>0</v>
      </c>
      <c r="AK105" s="11">
        <v>1</v>
      </c>
      <c r="AL105" s="10">
        <v>3</v>
      </c>
      <c r="AM105" s="5">
        <v>5</v>
      </c>
      <c r="AN105" s="3">
        <v>0</v>
      </c>
      <c r="AO105" s="5">
        <v>3</v>
      </c>
      <c r="AP105" s="3">
        <v>5</v>
      </c>
      <c r="AQ105" s="5">
        <v>5</v>
      </c>
      <c r="AR105" s="3">
        <v>0</v>
      </c>
      <c r="AS105" s="5">
        <v>1</v>
      </c>
      <c r="AT105" s="3">
        <v>2</v>
      </c>
      <c r="AU105" s="5">
        <v>3</v>
      </c>
      <c r="AV105" s="3">
        <v>5</v>
      </c>
      <c r="AW105" s="11">
        <v>5</v>
      </c>
      <c r="AX105" s="1"/>
      <c r="AY105" s="1">
        <v>98</v>
      </c>
      <c r="AZ105" s="1">
        <v>12</v>
      </c>
      <c r="BA105" s="1">
        <v>3</v>
      </c>
      <c r="BB105" s="1">
        <v>4</v>
      </c>
      <c r="BC105" s="1">
        <v>9</v>
      </c>
      <c r="BD105" s="1">
        <v>12</v>
      </c>
    </row>
    <row r="106" spans="1:56" x14ac:dyDescent="0.25">
      <c r="A106" s="1">
        <v>10</v>
      </c>
      <c r="B106" s="1"/>
      <c r="C106" s="3">
        <v>64</v>
      </c>
      <c r="D106" s="7" t="s">
        <v>127</v>
      </c>
      <c r="E106" s="2"/>
      <c r="F106" s="2"/>
      <c r="G106" s="1"/>
      <c r="H106" s="1" t="s">
        <v>73</v>
      </c>
      <c r="I106" s="1"/>
      <c r="J106" s="10">
        <v>1</v>
      </c>
      <c r="K106" s="11"/>
      <c r="L106" s="10">
        <v>0</v>
      </c>
      <c r="M106" s="11"/>
      <c r="N106" s="10">
        <v>0</v>
      </c>
      <c r="O106" s="11"/>
      <c r="P106" s="10"/>
      <c r="Q106" s="11"/>
      <c r="R106" s="10"/>
      <c r="S106" s="11"/>
      <c r="T106" s="10"/>
      <c r="U106" s="11"/>
      <c r="V106" s="10"/>
      <c r="W106" s="11"/>
      <c r="X106" s="10"/>
      <c r="Y106" s="11"/>
      <c r="Z106" s="10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11"/>
      <c r="AR106" s="10"/>
      <c r="AS106" s="11"/>
      <c r="AT106" s="10"/>
      <c r="AU106" s="11"/>
      <c r="AV106" s="10"/>
      <c r="AW106" s="11"/>
      <c r="AX106" s="1"/>
      <c r="AY106" s="1" t="s">
        <v>29</v>
      </c>
      <c r="AZ106" s="1">
        <v>2</v>
      </c>
      <c r="BA106" s="1">
        <v>1</v>
      </c>
      <c r="BB106" s="1">
        <v>0</v>
      </c>
      <c r="BC106" s="1">
        <v>0</v>
      </c>
      <c r="BD106" s="1">
        <v>0</v>
      </c>
    </row>
    <row r="107" spans="1:56" x14ac:dyDescent="0.25">
      <c r="A107" s="1">
        <v>11</v>
      </c>
      <c r="B107" s="1"/>
      <c r="C107" s="3">
        <v>63</v>
      </c>
      <c r="D107" s="7" t="s">
        <v>128</v>
      </c>
      <c r="E107" s="2"/>
      <c r="F107" s="2"/>
      <c r="G107" s="1"/>
      <c r="H107" s="1" t="s">
        <v>73</v>
      </c>
      <c r="I107" s="1"/>
      <c r="J107" s="10">
        <v>3</v>
      </c>
      <c r="K107" s="11"/>
      <c r="L107" s="10">
        <v>5</v>
      </c>
      <c r="M107" s="11"/>
      <c r="N107" s="10">
        <v>5</v>
      </c>
      <c r="O107" s="11"/>
      <c r="P107" s="10">
        <v>0</v>
      </c>
      <c r="Q107" s="11"/>
      <c r="R107" s="10">
        <v>2</v>
      </c>
      <c r="S107" s="11"/>
      <c r="T107" s="10">
        <v>5</v>
      </c>
      <c r="U107" s="11"/>
      <c r="V107" s="10"/>
      <c r="W107" s="11"/>
      <c r="X107" s="10"/>
      <c r="Y107" s="11"/>
      <c r="Z107" s="10"/>
      <c r="AA107" s="11"/>
      <c r="AB107" s="10"/>
      <c r="AC107" s="11"/>
      <c r="AD107" s="10"/>
      <c r="AE107" s="11"/>
      <c r="AF107" s="10"/>
      <c r="AG107" s="11"/>
      <c r="AH107" s="10"/>
      <c r="AI107" s="11"/>
      <c r="AJ107" s="10"/>
      <c r="AK107" s="11"/>
      <c r="AL107" s="10"/>
      <c r="AM107" s="11"/>
      <c r="AN107" s="10"/>
      <c r="AO107" s="11"/>
      <c r="AP107" s="10"/>
      <c r="AQ107" s="11"/>
      <c r="AR107" s="10"/>
      <c r="AS107" s="11"/>
      <c r="AT107" s="10"/>
      <c r="AU107" s="11"/>
      <c r="AV107" s="10"/>
      <c r="AW107" s="11"/>
      <c r="AX107" s="1"/>
      <c r="AY107" s="1" t="s">
        <v>29</v>
      </c>
      <c r="AZ107" s="1">
        <v>1</v>
      </c>
      <c r="BA107" s="1">
        <v>0</v>
      </c>
      <c r="BB107" s="1">
        <v>1</v>
      </c>
      <c r="BC107" s="1">
        <v>1</v>
      </c>
      <c r="BD107" s="1">
        <v>3</v>
      </c>
    </row>
    <row r="108" spans="1:56" x14ac:dyDescent="0.25">
      <c r="A108" s="1">
        <v>12</v>
      </c>
      <c r="B108" s="1"/>
      <c r="C108" s="3">
        <v>108</v>
      </c>
      <c r="D108" s="7" t="s">
        <v>49</v>
      </c>
      <c r="E108" s="2"/>
      <c r="F108" s="2"/>
      <c r="G108" s="1"/>
      <c r="H108" s="1" t="s">
        <v>73</v>
      </c>
      <c r="I108" s="1"/>
      <c r="J108" s="10"/>
      <c r="K108" s="11"/>
      <c r="L108" s="10"/>
      <c r="M108" s="11"/>
      <c r="N108" s="10"/>
      <c r="O108" s="11"/>
      <c r="P108" s="10"/>
      <c r="Q108" s="11"/>
      <c r="R108" s="10"/>
      <c r="S108" s="11"/>
      <c r="T108" s="10"/>
      <c r="U108" s="11"/>
      <c r="V108" s="10"/>
      <c r="W108" s="11"/>
      <c r="X108" s="10"/>
      <c r="Y108" s="11"/>
      <c r="Z108" s="10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11"/>
      <c r="AP108" s="10"/>
      <c r="AQ108" s="11"/>
      <c r="AR108" s="10"/>
      <c r="AS108" s="11"/>
      <c r="AT108" s="10"/>
      <c r="AU108" s="11"/>
      <c r="AV108" s="10"/>
      <c r="AW108" s="11"/>
      <c r="AX108" s="1"/>
      <c r="AY108" s="1" t="s">
        <v>96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</row>
    <row r="109" spans="1:56" x14ac:dyDescent="0.25">
      <c r="A109" s="1"/>
      <c r="B109" s="1"/>
      <c r="C109" s="1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x14ac:dyDescent="0.25">
      <c r="A110" s="1"/>
      <c r="B110" s="1"/>
      <c r="C110" s="1"/>
      <c r="D110" s="2"/>
      <c r="E110" s="2" t="s">
        <v>50</v>
      </c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x14ac:dyDescent="0.25">
      <c r="A111" s="1"/>
      <c r="B111" s="1"/>
      <c r="C111" s="1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 t="s">
        <v>1</v>
      </c>
      <c r="BA111" s="1"/>
      <c r="BB111" s="1"/>
      <c r="BC111" s="1"/>
      <c r="BD111" s="1"/>
    </row>
    <row r="112" spans="1:56" x14ac:dyDescent="0.25">
      <c r="A112" s="1" t="s">
        <v>2</v>
      </c>
      <c r="B112" s="1"/>
      <c r="C112" s="1" t="s">
        <v>3</v>
      </c>
      <c r="D112" s="2"/>
      <c r="E112" s="2" t="s">
        <v>4</v>
      </c>
      <c r="F112" s="2" t="s">
        <v>5</v>
      </c>
      <c r="G112" s="1" t="s">
        <v>6</v>
      </c>
      <c r="H112" s="1" t="s">
        <v>7</v>
      </c>
      <c r="I112" s="1"/>
      <c r="J112" s="1">
        <v>1</v>
      </c>
      <c r="K112" s="1"/>
      <c r="L112" s="1">
        <v>2</v>
      </c>
      <c r="M112" s="1"/>
      <c r="N112" s="1">
        <v>3</v>
      </c>
      <c r="O112" s="1"/>
      <c r="P112" s="1">
        <v>4</v>
      </c>
      <c r="Q112" s="1"/>
      <c r="R112" s="1">
        <v>5</v>
      </c>
      <c r="S112" s="1"/>
      <c r="T112" s="1">
        <v>6</v>
      </c>
      <c r="U112" s="1"/>
      <c r="V112" s="1">
        <v>7</v>
      </c>
      <c r="W112" s="1"/>
      <c r="X112" s="1">
        <v>8</v>
      </c>
      <c r="Y112" s="1"/>
      <c r="Z112" s="1">
        <v>9</v>
      </c>
      <c r="AA112" s="1"/>
      <c r="AB112" s="1">
        <v>10</v>
      </c>
      <c r="AC112" s="1"/>
      <c r="AD112" s="1">
        <v>11</v>
      </c>
      <c r="AE112" s="1"/>
      <c r="AF112" s="1">
        <v>12</v>
      </c>
      <c r="AG112" s="1"/>
      <c r="AH112" s="1">
        <v>13</v>
      </c>
      <c r="AI112" s="1"/>
      <c r="AJ112" s="1">
        <v>14</v>
      </c>
      <c r="AK112" s="1"/>
      <c r="AL112" s="1">
        <v>15</v>
      </c>
      <c r="AM112" s="1"/>
      <c r="AN112" s="1">
        <v>16</v>
      </c>
      <c r="AO112" s="1"/>
      <c r="AP112" s="1">
        <v>17</v>
      </c>
      <c r="AQ112" s="1"/>
      <c r="AR112" s="1">
        <v>18</v>
      </c>
      <c r="AS112" s="1"/>
      <c r="AT112" s="1">
        <v>19</v>
      </c>
      <c r="AU112" s="1"/>
      <c r="AV112" s="1">
        <v>20</v>
      </c>
      <c r="AW112" s="1"/>
      <c r="AX112" s="1"/>
      <c r="AY112" s="1" t="s">
        <v>8</v>
      </c>
      <c r="AZ112" s="1" t="s">
        <v>9</v>
      </c>
      <c r="BA112" s="1" t="s">
        <v>10</v>
      </c>
      <c r="BB112" s="1" t="s">
        <v>11</v>
      </c>
      <c r="BC112" s="1" t="s">
        <v>12</v>
      </c>
      <c r="BD112" s="1" t="s">
        <v>13</v>
      </c>
    </row>
    <row r="113" spans="1:56" x14ac:dyDescent="0.25">
      <c r="A113" s="1"/>
      <c r="B113" s="1"/>
      <c r="C113" s="1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x14ac:dyDescent="0.25">
      <c r="A114" s="1">
        <v>1</v>
      </c>
      <c r="B114" s="1"/>
      <c r="C114" s="3">
        <v>99</v>
      </c>
      <c r="D114" s="7" t="s">
        <v>53</v>
      </c>
      <c r="E114" s="2"/>
      <c r="F114" s="2"/>
      <c r="G114" s="1"/>
      <c r="H114" s="1" t="s">
        <v>74</v>
      </c>
      <c r="I114" s="1"/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1</v>
      </c>
      <c r="P114" s="1">
        <v>0</v>
      </c>
      <c r="Q114" s="1">
        <v>0</v>
      </c>
      <c r="R114" s="1">
        <v>0</v>
      </c>
      <c r="S114" s="1">
        <v>3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1</v>
      </c>
      <c r="AI114" s="1">
        <v>1</v>
      </c>
      <c r="AJ114" s="1">
        <v>0</v>
      </c>
      <c r="AK114" s="1">
        <v>0</v>
      </c>
      <c r="AL114" s="1">
        <v>3</v>
      </c>
      <c r="AM114" s="1">
        <v>3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1</v>
      </c>
      <c r="AX114" s="1"/>
      <c r="AY114" s="1">
        <v>13</v>
      </c>
      <c r="AZ114" s="1">
        <v>33</v>
      </c>
      <c r="BA114" s="1">
        <v>4</v>
      </c>
      <c r="BB114" s="1">
        <v>0</v>
      </c>
      <c r="BC114" s="1">
        <v>3</v>
      </c>
      <c r="BD114" s="1">
        <v>0</v>
      </c>
    </row>
    <row r="115" spans="1:56" x14ac:dyDescent="0.25">
      <c r="A115" s="1">
        <v>2</v>
      </c>
      <c r="B115" s="1"/>
      <c r="C115" s="3">
        <v>82</v>
      </c>
      <c r="D115" s="7" t="s">
        <v>129</v>
      </c>
      <c r="E115" s="2"/>
      <c r="F115" s="2"/>
      <c r="G115" s="1"/>
      <c r="H115" s="1" t="s">
        <v>74</v>
      </c>
      <c r="I115" s="1"/>
      <c r="J115" s="1">
        <v>1</v>
      </c>
      <c r="K115" s="1">
        <v>1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2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2</v>
      </c>
      <c r="AA115" s="1">
        <v>0</v>
      </c>
      <c r="AB115" s="1">
        <v>3</v>
      </c>
      <c r="AC115" s="1">
        <v>2</v>
      </c>
      <c r="AD115" s="1">
        <v>0</v>
      </c>
      <c r="AE115" s="1">
        <v>0</v>
      </c>
      <c r="AF115" s="1">
        <v>0</v>
      </c>
      <c r="AG115" s="1">
        <v>1</v>
      </c>
      <c r="AH115" s="1">
        <v>0</v>
      </c>
      <c r="AI115" s="1">
        <v>0</v>
      </c>
      <c r="AJ115" s="1">
        <v>0</v>
      </c>
      <c r="AK115" s="1">
        <v>0</v>
      </c>
      <c r="AL115" s="1">
        <v>1</v>
      </c>
      <c r="AM115" s="1">
        <v>1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1</v>
      </c>
      <c r="AX115" s="1"/>
      <c r="AY115" s="1">
        <v>15</v>
      </c>
      <c r="AZ115" s="1">
        <v>30</v>
      </c>
      <c r="BA115" s="1">
        <v>6</v>
      </c>
      <c r="BB115" s="1">
        <v>3</v>
      </c>
      <c r="BC115" s="1">
        <v>1</v>
      </c>
      <c r="BD115" s="1">
        <v>0</v>
      </c>
    </row>
    <row r="116" spans="1:56" x14ac:dyDescent="0.25">
      <c r="A116" s="1">
        <v>3</v>
      </c>
      <c r="B116" s="1"/>
      <c r="C116" s="3">
        <v>101</v>
      </c>
      <c r="D116" s="7" t="s">
        <v>130</v>
      </c>
      <c r="E116" s="2"/>
      <c r="F116" s="2"/>
      <c r="G116" s="1"/>
      <c r="H116" s="1" t="s">
        <v>74</v>
      </c>
      <c r="I116" s="1"/>
      <c r="J116" s="1">
        <v>0</v>
      </c>
      <c r="K116" s="1">
        <v>0</v>
      </c>
      <c r="L116" s="1">
        <v>0</v>
      </c>
      <c r="M116" s="1">
        <v>0</v>
      </c>
      <c r="N116" s="1">
        <v>2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  <c r="W116" s="1">
        <v>1</v>
      </c>
      <c r="X116" s="1">
        <v>0</v>
      </c>
      <c r="Y116" s="1">
        <v>1</v>
      </c>
      <c r="Z116" s="1">
        <v>0</v>
      </c>
      <c r="AA116" s="1">
        <v>0</v>
      </c>
      <c r="AB116" s="1">
        <v>0</v>
      </c>
      <c r="AC116" s="1">
        <v>1</v>
      </c>
      <c r="AD116" s="1">
        <v>0</v>
      </c>
      <c r="AE116" s="1">
        <v>2</v>
      </c>
      <c r="AF116" s="1">
        <v>0</v>
      </c>
      <c r="AG116" s="1">
        <v>0</v>
      </c>
      <c r="AH116" s="1">
        <v>0</v>
      </c>
      <c r="AI116" s="1">
        <v>1</v>
      </c>
      <c r="AJ116" s="1">
        <v>0</v>
      </c>
      <c r="AK116" s="1">
        <v>0</v>
      </c>
      <c r="AL116" s="1">
        <v>2</v>
      </c>
      <c r="AM116" s="1">
        <v>3</v>
      </c>
      <c r="AN116" s="1">
        <v>0</v>
      </c>
      <c r="AO116" s="1">
        <v>2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/>
      <c r="AY116" s="1">
        <v>16</v>
      </c>
      <c r="AZ116" s="1">
        <v>30</v>
      </c>
      <c r="BA116" s="1">
        <v>5</v>
      </c>
      <c r="BB116" s="1">
        <v>4</v>
      </c>
      <c r="BC116" s="1">
        <v>1</v>
      </c>
      <c r="BD116" s="1">
        <v>0</v>
      </c>
    </row>
    <row r="117" spans="1:56" x14ac:dyDescent="0.25">
      <c r="A117" s="1">
        <v>4</v>
      </c>
      <c r="B117" s="1"/>
      <c r="C117" s="3">
        <v>97</v>
      </c>
      <c r="D117" s="7" t="s">
        <v>131</v>
      </c>
      <c r="E117" s="2"/>
      <c r="F117" s="2"/>
      <c r="G117" s="1"/>
      <c r="H117" s="1" t="s">
        <v>74</v>
      </c>
      <c r="I117" s="1"/>
      <c r="J117" s="1">
        <v>0</v>
      </c>
      <c r="K117" s="1">
        <v>0</v>
      </c>
      <c r="L117" s="1">
        <v>0</v>
      </c>
      <c r="M117" s="1">
        <v>0</v>
      </c>
      <c r="N117" s="1">
        <v>5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1</v>
      </c>
      <c r="V117" s="1">
        <v>0</v>
      </c>
      <c r="W117" s="1">
        <v>0</v>
      </c>
      <c r="X117" s="1">
        <v>0</v>
      </c>
      <c r="Y117" s="1">
        <v>0</v>
      </c>
      <c r="Z117" s="1">
        <v>1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1</v>
      </c>
      <c r="AG117" s="1">
        <v>0</v>
      </c>
      <c r="AH117" s="1">
        <v>1</v>
      </c>
      <c r="AI117" s="1">
        <v>0</v>
      </c>
      <c r="AJ117" s="1">
        <v>0</v>
      </c>
      <c r="AK117" s="1">
        <v>0</v>
      </c>
      <c r="AL117" s="1">
        <v>2</v>
      </c>
      <c r="AM117" s="1">
        <v>5</v>
      </c>
      <c r="AN117" s="1">
        <v>0</v>
      </c>
      <c r="AO117" s="1">
        <v>0</v>
      </c>
      <c r="AP117" s="1">
        <v>2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/>
      <c r="AY117" s="1">
        <v>18</v>
      </c>
      <c r="AZ117" s="1">
        <v>32</v>
      </c>
      <c r="BA117" s="1">
        <v>4</v>
      </c>
      <c r="BB117" s="1">
        <v>2</v>
      </c>
      <c r="BC117" s="1">
        <v>0</v>
      </c>
      <c r="BD117" s="1">
        <v>2</v>
      </c>
    </row>
    <row r="118" spans="1:56" x14ac:dyDescent="0.25">
      <c r="A118" s="1">
        <v>5</v>
      </c>
      <c r="B118" s="1"/>
      <c r="C118" s="3">
        <v>78</v>
      </c>
      <c r="D118" s="8" t="s">
        <v>132</v>
      </c>
      <c r="E118" s="2"/>
      <c r="F118" s="2"/>
      <c r="G118" s="1"/>
      <c r="H118" s="1" t="s">
        <v>74</v>
      </c>
      <c r="I118" s="1"/>
      <c r="J118" s="1">
        <v>1</v>
      </c>
      <c r="K118" s="1">
        <v>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2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1</v>
      </c>
      <c r="AG118" s="1">
        <v>3</v>
      </c>
      <c r="AH118" s="1">
        <v>2</v>
      </c>
      <c r="AI118" s="1">
        <v>3</v>
      </c>
      <c r="AJ118" s="1">
        <v>0</v>
      </c>
      <c r="AK118" s="1">
        <v>0</v>
      </c>
      <c r="AL118" s="1">
        <v>2</v>
      </c>
      <c r="AM118" s="1">
        <v>3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/>
      <c r="AY118" s="1">
        <v>18</v>
      </c>
      <c r="AZ118" s="1">
        <v>31</v>
      </c>
      <c r="BA118" s="1">
        <v>3</v>
      </c>
      <c r="BB118" s="1">
        <v>3</v>
      </c>
      <c r="BC118" s="1">
        <v>3</v>
      </c>
      <c r="BD118" s="1">
        <v>0</v>
      </c>
    </row>
    <row r="119" spans="1:56" x14ac:dyDescent="0.25">
      <c r="A119" s="1">
        <v>6</v>
      </c>
      <c r="B119" s="1"/>
      <c r="C119" s="3">
        <v>114</v>
      </c>
      <c r="D119" s="7" t="s">
        <v>133</v>
      </c>
      <c r="E119" s="2"/>
      <c r="F119" s="2"/>
      <c r="G119" s="1"/>
      <c r="H119" s="1" t="s">
        <v>74</v>
      </c>
      <c r="I119" s="1"/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2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3</v>
      </c>
      <c r="AD119" s="1">
        <v>0</v>
      </c>
      <c r="AE119" s="1">
        <v>2</v>
      </c>
      <c r="AF119" s="1">
        <v>0</v>
      </c>
      <c r="AG119" s="1">
        <v>0</v>
      </c>
      <c r="AH119" s="1">
        <v>0</v>
      </c>
      <c r="AI119" s="1">
        <v>2</v>
      </c>
      <c r="AJ119" s="1">
        <v>0</v>
      </c>
      <c r="AK119" s="1">
        <v>0</v>
      </c>
      <c r="AL119" s="1">
        <v>1</v>
      </c>
      <c r="AM119" s="1">
        <v>3</v>
      </c>
      <c r="AN119" s="1">
        <v>0</v>
      </c>
      <c r="AO119" s="1">
        <v>0</v>
      </c>
      <c r="AP119" s="1">
        <v>0</v>
      </c>
      <c r="AQ119" s="1">
        <v>3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3</v>
      </c>
      <c r="AX119" s="1"/>
      <c r="AY119" s="1">
        <v>19</v>
      </c>
      <c r="AZ119" s="1">
        <v>32</v>
      </c>
      <c r="BA119" s="1">
        <v>1</v>
      </c>
      <c r="BB119" s="1">
        <v>3</v>
      </c>
      <c r="BC119" s="1">
        <v>4</v>
      </c>
      <c r="BD119" s="1">
        <v>0</v>
      </c>
    </row>
    <row r="120" spans="1:56" x14ac:dyDescent="0.25">
      <c r="A120" s="1">
        <v>7</v>
      </c>
      <c r="B120" s="1"/>
      <c r="C120" s="3">
        <v>81</v>
      </c>
      <c r="D120" s="7" t="s">
        <v>57</v>
      </c>
      <c r="E120" s="2"/>
      <c r="F120" s="2"/>
      <c r="G120" s="1"/>
      <c r="H120" s="1" t="s">
        <v>74</v>
      </c>
      <c r="I120" s="1"/>
      <c r="J120" s="1">
        <v>1</v>
      </c>
      <c r="K120" s="1">
        <v>0</v>
      </c>
      <c r="L120" s="1">
        <v>0</v>
      </c>
      <c r="M120" s="1">
        <v>1</v>
      </c>
      <c r="N120" s="1">
        <v>1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1</v>
      </c>
      <c r="AD120" s="1">
        <v>0</v>
      </c>
      <c r="AE120" s="1">
        <v>1</v>
      </c>
      <c r="AF120" s="1">
        <v>1</v>
      </c>
      <c r="AG120" s="1">
        <v>0</v>
      </c>
      <c r="AH120" s="1">
        <v>3</v>
      </c>
      <c r="AI120" s="1">
        <v>0</v>
      </c>
      <c r="AJ120" s="1">
        <v>0</v>
      </c>
      <c r="AK120" s="1">
        <v>0</v>
      </c>
      <c r="AL120" s="1">
        <v>3</v>
      </c>
      <c r="AM120" s="1">
        <v>2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5</v>
      </c>
      <c r="AX120" s="1"/>
      <c r="AY120" s="1">
        <v>19</v>
      </c>
      <c r="AZ120" s="1">
        <v>30</v>
      </c>
      <c r="BA120" s="1">
        <v>6</v>
      </c>
      <c r="BB120" s="1">
        <v>1</v>
      </c>
      <c r="BC120" s="1">
        <v>2</v>
      </c>
      <c r="BD120" s="1">
        <v>1</v>
      </c>
    </row>
    <row r="121" spans="1:56" x14ac:dyDescent="0.25">
      <c r="A121" s="1">
        <v>8</v>
      </c>
      <c r="B121" s="1"/>
      <c r="C121" s="3">
        <v>105</v>
      </c>
      <c r="D121" s="7" t="s">
        <v>134</v>
      </c>
      <c r="E121" s="2"/>
      <c r="F121" s="2"/>
      <c r="G121" s="1"/>
      <c r="H121" s="1" t="s">
        <v>74</v>
      </c>
      <c r="I121" s="1"/>
      <c r="J121" s="1">
        <v>0</v>
      </c>
      <c r="K121" s="1">
        <v>0</v>
      </c>
      <c r="L121" s="1">
        <v>0</v>
      </c>
      <c r="M121" s="1">
        <v>0</v>
      </c>
      <c r="N121" s="1">
        <v>2</v>
      </c>
      <c r="O121" s="1">
        <v>0</v>
      </c>
      <c r="P121" s="1">
        <v>0</v>
      </c>
      <c r="Q121" s="1">
        <v>0</v>
      </c>
      <c r="R121" s="1">
        <v>0</v>
      </c>
      <c r="S121" s="1">
        <v>1</v>
      </c>
      <c r="T121" s="1">
        <v>5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3</v>
      </c>
      <c r="AA121" s="1">
        <v>0</v>
      </c>
      <c r="AB121" s="1">
        <v>0</v>
      </c>
      <c r="AC121" s="1">
        <v>3</v>
      </c>
      <c r="AD121" s="1">
        <v>0</v>
      </c>
      <c r="AE121" s="1">
        <v>0</v>
      </c>
      <c r="AF121" s="1">
        <v>2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3</v>
      </c>
      <c r="AM121" s="1">
        <v>1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/>
      <c r="AY121" s="1">
        <v>20</v>
      </c>
      <c r="AZ121" s="1">
        <v>32</v>
      </c>
      <c r="BA121" s="1">
        <v>2</v>
      </c>
      <c r="BB121" s="1">
        <v>2</v>
      </c>
      <c r="BC121" s="1">
        <v>3</v>
      </c>
      <c r="BD121" s="1">
        <v>1</v>
      </c>
    </row>
    <row r="122" spans="1:56" x14ac:dyDescent="0.25">
      <c r="A122" s="1">
        <v>9</v>
      </c>
      <c r="B122" s="1"/>
      <c r="C122" s="3">
        <v>83</v>
      </c>
      <c r="D122" s="7" t="s">
        <v>135</v>
      </c>
      <c r="E122" s="2"/>
      <c r="F122" s="2"/>
      <c r="G122" s="1"/>
      <c r="H122" s="1" t="s">
        <v>74</v>
      </c>
      <c r="I122" s="1"/>
      <c r="J122" s="1">
        <v>0</v>
      </c>
      <c r="K122" s="1">
        <v>3</v>
      </c>
      <c r="L122" s="1">
        <v>0</v>
      </c>
      <c r="M122" s="1">
        <v>0</v>
      </c>
      <c r="N122" s="1">
        <v>1</v>
      </c>
      <c r="O122" s="1">
        <v>0</v>
      </c>
      <c r="P122" s="1">
        <v>0</v>
      </c>
      <c r="Q122" s="1">
        <v>0</v>
      </c>
      <c r="R122" s="1">
        <v>1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3</v>
      </c>
      <c r="AD122" s="1">
        <v>0</v>
      </c>
      <c r="AE122" s="1">
        <v>2</v>
      </c>
      <c r="AF122" s="1">
        <v>0</v>
      </c>
      <c r="AG122" s="1">
        <v>2</v>
      </c>
      <c r="AH122" s="1">
        <v>0</v>
      </c>
      <c r="AI122" s="1">
        <v>0</v>
      </c>
      <c r="AJ122" s="1">
        <v>0</v>
      </c>
      <c r="AK122" s="1">
        <v>0</v>
      </c>
      <c r="AL122" s="1">
        <v>3</v>
      </c>
      <c r="AM122" s="1">
        <v>3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1</v>
      </c>
      <c r="AT122" s="1">
        <v>0</v>
      </c>
      <c r="AU122" s="1">
        <v>0</v>
      </c>
      <c r="AV122" s="1">
        <v>1</v>
      </c>
      <c r="AW122" s="1">
        <v>1</v>
      </c>
      <c r="AX122" s="1"/>
      <c r="AY122" s="1">
        <v>21</v>
      </c>
      <c r="AZ122" s="1">
        <v>29</v>
      </c>
      <c r="BA122" s="1">
        <v>5</v>
      </c>
      <c r="BB122" s="1">
        <v>2</v>
      </c>
      <c r="BC122" s="1">
        <v>4</v>
      </c>
      <c r="BD122" s="1">
        <v>0</v>
      </c>
    </row>
    <row r="123" spans="1:56" x14ac:dyDescent="0.25">
      <c r="A123" s="1">
        <v>10</v>
      </c>
      <c r="B123" s="1"/>
      <c r="C123" s="3">
        <v>95</v>
      </c>
      <c r="D123" s="7" t="s">
        <v>136</v>
      </c>
      <c r="E123" s="2"/>
      <c r="F123" s="2"/>
      <c r="G123" s="1"/>
      <c r="H123" s="1" t="s">
        <v>74</v>
      </c>
      <c r="I123" s="1"/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3</v>
      </c>
      <c r="P123" s="1">
        <v>0</v>
      </c>
      <c r="Q123" s="1">
        <v>0</v>
      </c>
      <c r="R123" s="1">
        <v>0</v>
      </c>
      <c r="S123" s="1">
        <v>1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5</v>
      </c>
      <c r="AE123" s="1">
        <v>3</v>
      </c>
      <c r="AF123" s="1">
        <v>0</v>
      </c>
      <c r="AG123" s="1">
        <v>0</v>
      </c>
      <c r="AH123" s="1">
        <v>1</v>
      </c>
      <c r="AI123" s="1">
        <v>1</v>
      </c>
      <c r="AJ123" s="1">
        <v>0</v>
      </c>
      <c r="AK123" s="1">
        <v>0</v>
      </c>
      <c r="AL123" s="1">
        <v>3</v>
      </c>
      <c r="AM123" s="1">
        <v>3</v>
      </c>
      <c r="AN123" s="1">
        <v>0</v>
      </c>
      <c r="AO123" s="1">
        <v>0</v>
      </c>
      <c r="AP123" s="1">
        <v>0</v>
      </c>
      <c r="AQ123" s="1">
        <v>1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1</v>
      </c>
      <c r="AX123" s="1"/>
      <c r="AY123" s="1">
        <v>22</v>
      </c>
      <c r="AZ123" s="1">
        <v>30</v>
      </c>
      <c r="BA123" s="1">
        <v>5</v>
      </c>
      <c r="BB123" s="1">
        <v>0</v>
      </c>
      <c r="BC123" s="1">
        <v>4</v>
      </c>
      <c r="BD123" s="1">
        <v>1</v>
      </c>
    </row>
    <row r="124" spans="1:56" x14ac:dyDescent="0.25">
      <c r="A124" s="1">
        <v>11</v>
      </c>
      <c r="B124" s="1"/>
      <c r="C124" s="3">
        <v>92</v>
      </c>
      <c r="D124" s="7" t="s">
        <v>137</v>
      </c>
      <c r="E124" s="2"/>
      <c r="F124" s="2"/>
      <c r="G124" s="1"/>
      <c r="H124" s="1" t="s">
        <v>74</v>
      </c>
      <c r="I124" s="1"/>
      <c r="J124" s="1">
        <v>5</v>
      </c>
      <c r="K124" s="1">
        <v>1</v>
      </c>
      <c r="L124" s="1">
        <v>0</v>
      </c>
      <c r="M124" s="1">
        <v>0</v>
      </c>
      <c r="N124" s="1">
        <v>0</v>
      </c>
      <c r="O124" s="1">
        <v>1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2</v>
      </c>
      <c r="AC124" s="1">
        <v>2</v>
      </c>
      <c r="AD124" s="1">
        <v>0</v>
      </c>
      <c r="AE124" s="1">
        <v>3</v>
      </c>
      <c r="AF124" s="1">
        <v>0</v>
      </c>
      <c r="AG124" s="1">
        <v>1</v>
      </c>
      <c r="AH124" s="1">
        <v>2</v>
      </c>
      <c r="AI124" s="1">
        <v>2</v>
      </c>
      <c r="AJ124" s="1">
        <v>0</v>
      </c>
      <c r="AK124" s="1">
        <v>0</v>
      </c>
      <c r="AL124" s="1">
        <v>3</v>
      </c>
      <c r="AM124" s="1">
        <v>3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2</v>
      </c>
      <c r="AX124" s="1"/>
      <c r="AY124" s="1">
        <v>28</v>
      </c>
      <c r="AZ124" s="1">
        <v>27</v>
      </c>
      <c r="BA124" s="1">
        <v>4</v>
      </c>
      <c r="BB124" s="1">
        <v>5</v>
      </c>
      <c r="BC124" s="1">
        <v>3</v>
      </c>
      <c r="BD124" s="1">
        <v>1</v>
      </c>
    </row>
    <row r="125" spans="1:56" x14ac:dyDescent="0.25">
      <c r="A125" s="1">
        <v>12</v>
      </c>
      <c r="B125" s="1"/>
      <c r="C125" s="3">
        <v>94</v>
      </c>
      <c r="D125" s="7" t="s">
        <v>138</v>
      </c>
      <c r="E125" s="2"/>
      <c r="F125" s="2"/>
      <c r="G125" s="1"/>
      <c r="H125" s="1" t="s">
        <v>74</v>
      </c>
      <c r="I125" s="1"/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5</v>
      </c>
      <c r="P125" s="1">
        <v>0</v>
      </c>
      <c r="Q125" s="1">
        <v>0</v>
      </c>
      <c r="R125" s="1">
        <v>0</v>
      </c>
      <c r="S125" s="1">
        <v>5</v>
      </c>
      <c r="T125" s="1">
        <v>0</v>
      </c>
      <c r="U125" s="1">
        <v>0</v>
      </c>
      <c r="V125" s="1">
        <v>2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1</v>
      </c>
      <c r="AC125" s="1">
        <v>3</v>
      </c>
      <c r="AD125" s="1">
        <v>1</v>
      </c>
      <c r="AE125" s="1">
        <v>1</v>
      </c>
      <c r="AF125" s="1">
        <v>0</v>
      </c>
      <c r="AG125" s="1">
        <v>0</v>
      </c>
      <c r="AH125" s="1">
        <v>5</v>
      </c>
      <c r="AI125" s="1">
        <v>0</v>
      </c>
      <c r="AJ125" s="1">
        <v>0</v>
      </c>
      <c r="AK125" s="1">
        <v>0</v>
      </c>
      <c r="AL125" s="1">
        <v>1</v>
      </c>
      <c r="AM125" s="1">
        <v>1</v>
      </c>
      <c r="AN125" s="1">
        <v>1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5</v>
      </c>
      <c r="AW125" s="1">
        <v>0</v>
      </c>
      <c r="AX125" s="1"/>
      <c r="AY125" s="1">
        <v>31</v>
      </c>
      <c r="AZ125" s="1">
        <v>28</v>
      </c>
      <c r="BA125" s="1">
        <v>6</v>
      </c>
      <c r="BB125" s="1">
        <v>1</v>
      </c>
      <c r="BC125" s="1">
        <v>1</v>
      </c>
      <c r="BD125" s="1">
        <v>4</v>
      </c>
    </row>
    <row r="126" spans="1:56" x14ac:dyDescent="0.25">
      <c r="A126" s="1">
        <v>13</v>
      </c>
      <c r="B126" s="1"/>
      <c r="C126" s="3">
        <v>98</v>
      </c>
      <c r="D126" s="7" t="s">
        <v>139</v>
      </c>
      <c r="E126" s="2"/>
      <c r="F126" s="2"/>
      <c r="G126" s="1"/>
      <c r="H126" s="1" t="s">
        <v>74</v>
      </c>
      <c r="I126" s="1"/>
      <c r="J126" s="1">
        <v>0</v>
      </c>
      <c r="K126" s="1">
        <v>0</v>
      </c>
      <c r="L126" s="1">
        <v>0</v>
      </c>
      <c r="M126" s="1">
        <v>0</v>
      </c>
      <c r="N126" s="1">
        <v>1</v>
      </c>
      <c r="O126" s="1">
        <v>1</v>
      </c>
      <c r="P126" s="1">
        <v>0</v>
      </c>
      <c r="Q126" s="1">
        <v>0</v>
      </c>
      <c r="R126" s="1">
        <v>0</v>
      </c>
      <c r="S126" s="1">
        <v>3</v>
      </c>
      <c r="T126" s="1">
        <v>0</v>
      </c>
      <c r="U126" s="1">
        <v>0</v>
      </c>
      <c r="V126" s="1">
        <v>5</v>
      </c>
      <c r="W126" s="1">
        <v>0</v>
      </c>
      <c r="X126" s="1">
        <v>0</v>
      </c>
      <c r="Y126" s="1">
        <v>5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2</v>
      </c>
      <c r="AJ126" s="1">
        <v>0</v>
      </c>
      <c r="AK126" s="1">
        <v>0</v>
      </c>
      <c r="AL126" s="1">
        <v>5</v>
      </c>
      <c r="AM126" s="1">
        <v>5</v>
      </c>
      <c r="AN126" s="1">
        <v>0</v>
      </c>
      <c r="AO126" s="1">
        <v>0</v>
      </c>
      <c r="AP126" s="1">
        <v>1</v>
      </c>
      <c r="AQ126" s="1">
        <v>3</v>
      </c>
      <c r="AR126" s="1">
        <v>0</v>
      </c>
      <c r="AS126" s="1">
        <v>0</v>
      </c>
      <c r="AT126" s="1">
        <v>0</v>
      </c>
      <c r="AU126" s="1">
        <v>0</v>
      </c>
      <c r="AV126" s="1">
        <v>2</v>
      </c>
      <c r="AW126" s="1">
        <v>0</v>
      </c>
      <c r="AX126" s="1"/>
      <c r="AY126" s="1">
        <v>33</v>
      </c>
      <c r="AZ126" s="1">
        <v>29</v>
      </c>
      <c r="BA126" s="1">
        <v>3</v>
      </c>
      <c r="BB126" s="1">
        <v>2</v>
      </c>
      <c r="BC126" s="1">
        <v>2</v>
      </c>
      <c r="BD126" s="1">
        <v>4</v>
      </c>
    </row>
    <row r="127" spans="1:56" x14ac:dyDescent="0.25">
      <c r="A127" s="1">
        <v>14</v>
      </c>
      <c r="B127" s="1"/>
      <c r="C127" s="3">
        <v>119</v>
      </c>
      <c r="D127" s="7" t="s">
        <v>140</v>
      </c>
      <c r="E127" s="2"/>
      <c r="F127" s="2"/>
      <c r="G127" s="1"/>
      <c r="H127" s="1" t="s">
        <v>74</v>
      </c>
      <c r="I127" s="1"/>
      <c r="J127" s="1">
        <v>0</v>
      </c>
      <c r="K127" s="1">
        <v>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5</v>
      </c>
      <c r="S127" s="1">
        <v>2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3</v>
      </c>
      <c r="Z127" s="1">
        <v>3</v>
      </c>
      <c r="AA127" s="1">
        <v>0</v>
      </c>
      <c r="AB127" s="1">
        <v>0</v>
      </c>
      <c r="AC127" s="1">
        <v>1</v>
      </c>
      <c r="AD127" s="1">
        <v>0</v>
      </c>
      <c r="AE127" s="1">
        <v>2</v>
      </c>
      <c r="AF127" s="1">
        <v>5</v>
      </c>
      <c r="AG127" s="1">
        <v>3</v>
      </c>
      <c r="AH127" s="1">
        <v>0</v>
      </c>
      <c r="AI127" s="1">
        <v>0</v>
      </c>
      <c r="AJ127" s="1">
        <v>0</v>
      </c>
      <c r="AK127" s="1">
        <v>0</v>
      </c>
      <c r="AL127" s="1">
        <v>3</v>
      </c>
      <c r="AM127" s="1">
        <v>3</v>
      </c>
      <c r="AN127" s="1">
        <v>0</v>
      </c>
      <c r="AO127" s="1">
        <v>0</v>
      </c>
      <c r="AP127" s="1">
        <v>1</v>
      </c>
      <c r="AQ127" s="1">
        <v>1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/>
      <c r="AY127" s="1">
        <v>34</v>
      </c>
      <c r="AZ127" s="1">
        <v>27</v>
      </c>
      <c r="BA127" s="1">
        <v>3</v>
      </c>
      <c r="BB127" s="1">
        <v>3</v>
      </c>
      <c r="BC127" s="1">
        <v>5</v>
      </c>
      <c r="BD127" s="1">
        <v>2</v>
      </c>
    </row>
    <row r="128" spans="1:56" x14ac:dyDescent="0.25">
      <c r="A128" s="1">
        <v>15</v>
      </c>
      <c r="B128" s="1"/>
      <c r="C128" s="3">
        <v>112</v>
      </c>
      <c r="D128" s="7" t="s">
        <v>141</v>
      </c>
      <c r="E128" s="2"/>
      <c r="F128" s="2"/>
      <c r="G128" s="1"/>
      <c r="H128" s="1" t="s">
        <v>74</v>
      </c>
      <c r="I128" s="1"/>
      <c r="J128" s="1">
        <v>0</v>
      </c>
      <c r="K128" s="1">
        <v>1</v>
      </c>
      <c r="L128" s="1">
        <v>0</v>
      </c>
      <c r="M128" s="1">
        <v>0</v>
      </c>
      <c r="N128" s="1">
        <v>2</v>
      </c>
      <c r="O128" s="1">
        <v>3</v>
      </c>
      <c r="P128" s="1">
        <v>0</v>
      </c>
      <c r="Q128" s="1">
        <v>0</v>
      </c>
      <c r="R128" s="1">
        <v>0</v>
      </c>
      <c r="S128" s="1">
        <v>1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3</v>
      </c>
      <c r="AD128" s="1">
        <v>0</v>
      </c>
      <c r="AE128" s="1">
        <v>1</v>
      </c>
      <c r="AF128" s="1">
        <v>3</v>
      </c>
      <c r="AG128" s="1">
        <v>2</v>
      </c>
      <c r="AH128" s="1">
        <v>1</v>
      </c>
      <c r="AI128" s="1">
        <v>3</v>
      </c>
      <c r="AJ128" s="1">
        <v>0</v>
      </c>
      <c r="AK128" s="1">
        <v>0</v>
      </c>
      <c r="AL128" s="1">
        <v>3</v>
      </c>
      <c r="AM128" s="1">
        <v>3</v>
      </c>
      <c r="AN128" s="1">
        <v>0</v>
      </c>
      <c r="AO128" s="1">
        <v>1</v>
      </c>
      <c r="AP128" s="1">
        <v>0</v>
      </c>
      <c r="AQ128" s="1">
        <v>3</v>
      </c>
      <c r="AR128" s="1">
        <v>1</v>
      </c>
      <c r="AS128" s="1">
        <v>0</v>
      </c>
      <c r="AT128" s="1">
        <v>3</v>
      </c>
      <c r="AU128" s="1">
        <v>0</v>
      </c>
      <c r="AV128" s="1">
        <v>1</v>
      </c>
      <c r="AW128" s="1">
        <v>0</v>
      </c>
      <c r="AX128" s="1"/>
      <c r="AY128" s="1">
        <v>35</v>
      </c>
      <c r="AZ128" s="1">
        <v>23</v>
      </c>
      <c r="BA128" s="1">
        <v>7</v>
      </c>
      <c r="BB128" s="1">
        <v>2</v>
      </c>
      <c r="BC128" s="1">
        <v>8</v>
      </c>
      <c r="BD128" s="1">
        <v>0</v>
      </c>
    </row>
    <row r="129" spans="1:56" x14ac:dyDescent="0.25">
      <c r="A129" s="1">
        <v>16</v>
      </c>
      <c r="B129" s="1"/>
      <c r="C129" s="3">
        <v>104</v>
      </c>
      <c r="D129" s="7" t="s">
        <v>142</v>
      </c>
      <c r="E129" s="2"/>
      <c r="F129" s="2"/>
      <c r="G129" s="1"/>
      <c r="H129" s="1" t="s">
        <v>74</v>
      </c>
      <c r="I129" s="1"/>
      <c r="J129" s="1">
        <v>0</v>
      </c>
      <c r="K129" s="1">
        <v>0</v>
      </c>
      <c r="L129" s="1">
        <v>0</v>
      </c>
      <c r="M129" s="1">
        <v>1</v>
      </c>
      <c r="N129" s="1">
        <v>1</v>
      </c>
      <c r="O129" s="1">
        <v>0</v>
      </c>
      <c r="P129" s="1">
        <v>0</v>
      </c>
      <c r="Q129" s="1">
        <v>0</v>
      </c>
      <c r="R129" s="1">
        <v>1</v>
      </c>
      <c r="S129" s="1">
        <v>0</v>
      </c>
      <c r="T129" s="1">
        <v>0</v>
      </c>
      <c r="U129" s="1">
        <v>3</v>
      </c>
      <c r="V129" s="1">
        <v>0</v>
      </c>
      <c r="W129" s="1">
        <v>0</v>
      </c>
      <c r="X129" s="1">
        <v>5</v>
      </c>
      <c r="Y129" s="1">
        <v>3</v>
      </c>
      <c r="Z129" s="1">
        <v>2</v>
      </c>
      <c r="AA129" s="1">
        <v>1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3</v>
      </c>
      <c r="AI129" s="1">
        <v>5</v>
      </c>
      <c r="AJ129" s="1">
        <v>0</v>
      </c>
      <c r="AK129" s="1">
        <v>0</v>
      </c>
      <c r="AL129" s="1">
        <v>3</v>
      </c>
      <c r="AM129" s="1">
        <v>5</v>
      </c>
      <c r="AN129" s="1">
        <v>0</v>
      </c>
      <c r="AO129" s="1">
        <v>0</v>
      </c>
      <c r="AP129" s="1">
        <v>2</v>
      </c>
      <c r="AQ129" s="1">
        <v>1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/>
      <c r="AY129" s="1">
        <v>36</v>
      </c>
      <c r="AZ129" s="1">
        <v>26</v>
      </c>
      <c r="BA129" s="1">
        <v>5</v>
      </c>
      <c r="BB129" s="1">
        <v>2</v>
      </c>
      <c r="BC129" s="1">
        <v>4</v>
      </c>
      <c r="BD129" s="1">
        <v>3</v>
      </c>
    </row>
    <row r="130" spans="1:56" x14ac:dyDescent="0.25">
      <c r="A130" s="1">
        <v>17</v>
      </c>
      <c r="B130" s="1"/>
      <c r="C130" s="3">
        <v>116</v>
      </c>
      <c r="D130" s="7" t="s">
        <v>56</v>
      </c>
      <c r="E130" s="2"/>
      <c r="F130" s="2"/>
      <c r="G130" s="1"/>
      <c r="H130" s="1" t="s">
        <v>74</v>
      </c>
      <c r="I130" s="1"/>
      <c r="J130" s="1">
        <v>0</v>
      </c>
      <c r="K130" s="1">
        <v>3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3</v>
      </c>
      <c r="W130" s="1">
        <v>0</v>
      </c>
      <c r="X130" s="1">
        <v>1</v>
      </c>
      <c r="Y130" s="1">
        <v>0</v>
      </c>
      <c r="Z130" s="1">
        <v>1</v>
      </c>
      <c r="AA130" s="1">
        <v>0</v>
      </c>
      <c r="AB130" s="1">
        <v>0</v>
      </c>
      <c r="AC130" s="1">
        <v>0</v>
      </c>
      <c r="AD130" s="1">
        <v>5</v>
      </c>
      <c r="AE130" s="1">
        <v>1</v>
      </c>
      <c r="AF130" s="1">
        <v>0</v>
      </c>
      <c r="AG130" s="1">
        <v>0</v>
      </c>
      <c r="AH130" s="1">
        <v>2</v>
      </c>
      <c r="AI130" s="1">
        <v>5</v>
      </c>
      <c r="AJ130" s="1">
        <v>0</v>
      </c>
      <c r="AK130" s="1">
        <v>0</v>
      </c>
      <c r="AL130" s="1">
        <v>3</v>
      </c>
      <c r="AM130" s="1">
        <v>3</v>
      </c>
      <c r="AN130" s="1">
        <v>1</v>
      </c>
      <c r="AO130" s="1">
        <v>0</v>
      </c>
      <c r="AP130" s="1">
        <v>5</v>
      </c>
      <c r="AQ130" s="1">
        <v>2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2</v>
      </c>
      <c r="AX130" s="1"/>
      <c r="AY130" s="1">
        <v>37</v>
      </c>
      <c r="AZ130" s="1">
        <v>26</v>
      </c>
      <c r="BA130" s="1">
        <v>4</v>
      </c>
      <c r="BB130" s="1">
        <v>3</v>
      </c>
      <c r="BC130" s="1">
        <v>4</v>
      </c>
      <c r="BD130" s="1">
        <v>3</v>
      </c>
    </row>
    <row r="131" spans="1:56" x14ac:dyDescent="0.25">
      <c r="A131" s="1">
        <v>18</v>
      </c>
      <c r="B131" s="1"/>
      <c r="C131" s="3">
        <v>110</v>
      </c>
      <c r="D131" s="7" t="s">
        <v>143</v>
      </c>
      <c r="E131" s="2"/>
      <c r="F131" s="2"/>
      <c r="G131" s="1"/>
      <c r="H131" s="1" t="s">
        <v>74</v>
      </c>
      <c r="I131" s="1"/>
      <c r="J131" s="1">
        <v>5</v>
      </c>
      <c r="K131" s="1">
        <v>5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3</v>
      </c>
      <c r="Y131" s="1">
        <v>0</v>
      </c>
      <c r="Z131" s="1">
        <v>1</v>
      </c>
      <c r="AA131" s="1">
        <v>1</v>
      </c>
      <c r="AB131" s="1">
        <v>0</v>
      </c>
      <c r="AC131" s="1">
        <v>3</v>
      </c>
      <c r="AD131" s="1">
        <v>1</v>
      </c>
      <c r="AE131" s="1">
        <v>3</v>
      </c>
      <c r="AF131" s="1">
        <v>0</v>
      </c>
      <c r="AG131" s="1">
        <v>1</v>
      </c>
      <c r="AH131" s="1">
        <v>3</v>
      </c>
      <c r="AI131" s="1">
        <v>2</v>
      </c>
      <c r="AJ131" s="1">
        <v>0</v>
      </c>
      <c r="AK131" s="1">
        <v>0</v>
      </c>
      <c r="AL131" s="1">
        <v>2</v>
      </c>
      <c r="AM131" s="1">
        <v>5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3</v>
      </c>
      <c r="AW131" s="1">
        <v>0</v>
      </c>
      <c r="AX131" s="1"/>
      <c r="AY131" s="1">
        <v>38</v>
      </c>
      <c r="AZ131" s="1">
        <v>26</v>
      </c>
      <c r="BA131" s="1">
        <v>4</v>
      </c>
      <c r="BB131" s="1">
        <v>2</v>
      </c>
      <c r="BC131" s="1">
        <v>5</v>
      </c>
      <c r="BD131" s="1">
        <v>3</v>
      </c>
    </row>
    <row r="132" spans="1:56" x14ac:dyDescent="0.25">
      <c r="A132" s="1">
        <v>19</v>
      </c>
      <c r="B132" s="1"/>
      <c r="C132" s="3">
        <v>76</v>
      </c>
      <c r="D132" s="7" t="s">
        <v>144</v>
      </c>
      <c r="E132" s="2"/>
      <c r="F132" s="2"/>
      <c r="G132" s="1"/>
      <c r="H132" s="1" t="s">
        <v>74</v>
      </c>
      <c r="I132" s="1"/>
      <c r="J132" s="1">
        <v>0</v>
      </c>
      <c r="K132" s="1">
        <v>0</v>
      </c>
      <c r="L132" s="1">
        <v>5</v>
      </c>
      <c r="M132" s="1">
        <v>2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0</v>
      </c>
      <c r="Y132" s="1">
        <v>0</v>
      </c>
      <c r="Z132" s="1">
        <v>1</v>
      </c>
      <c r="AA132" s="1">
        <v>0</v>
      </c>
      <c r="AB132" s="1">
        <v>0</v>
      </c>
      <c r="AC132" s="1">
        <v>3</v>
      </c>
      <c r="AD132" s="1">
        <v>0</v>
      </c>
      <c r="AE132" s="1">
        <v>0</v>
      </c>
      <c r="AF132" s="1">
        <v>1</v>
      </c>
      <c r="AG132" s="1">
        <v>2</v>
      </c>
      <c r="AH132" s="1">
        <v>3</v>
      </c>
      <c r="AI132" s="1">
        <v>3</v>
      </c>
      <c r="AJ132" s="1">
        <v>0</v>
      </c>
      <c r="AK132" s="1">
        <v>0</v>
      </c>
      <c r="AL132" s="1">
        <v>2</v>
      </c>
      <c r="AM132" s="1">
        <v>3</v>
      </c>
      <c r="AN132" s="1">
        <v>0</v>
      </c>
      <c r="AO132" s="1">
        <v>0</v>
      </c>
      <c r="AP132" s="1">
        <v>3</v>
      </c>
      <c r="AQ132" s="1">
        <v>3</v>
      </c>
      <c r="AR132" s="1">
        <v>0</v>
      </c>
      <c r="AS132" s="1">
        <v>0</v>
      </c>
      <c r="AT132" s="1">
        <v>0</v>
      </c>
      <c r="AU132" s="1">
        <v>0</v>
      </c>
      <c r="AV132" s="1">
        <v>1</v>
      </c>
      <c r="AW132" s="1">
        <v>5</v>
      </c>
      <c r="AX132" s="1"/>
      <c r="AY132" s="1">
        <v>38</v>
      </c>
      <c r="AZ132" s="1">
        <v>25</v>
      </c>
      <c r="BA132" s="1">
        <v>4</v>
      </c>
      <c r="BB132" s="1">
        <v>3</v>
      </c>
      <c r="BC132" s="1">
        <v>6</v>
      </c>
      <c r="BD132" s="1">
        <v>2</v>
      </c>
    </row>
    <row r="133" spans="1:56" x14ac:dyDescent="0.25">
      <c r="A133" s="1">
        <v>20</v>
      </c>
      <c r="B133" s="1"/>
      <c r="C133" s="3">
        <v>118</v>
      </c>
      <c r="D133" s="7" t="s">
        <v>145</v>
      </c>
      <c r="E133" s="2"/>
      <c r="F133" s="2"/>
      <c r="G133" s="1"/>
      <c r="H133" s="1" t="s">
        <v>74</v>
      </c>
      <c r="I133" s="1"/>
      <c r="J133" s="1">
        <v>1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5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3</v>
      </c>
      <c r="AA133" s="1">
        <v>3</v>
      </c>
      <c r="AB133" s="1">
        <v>0</v>
      </c>
      <c r="AC133" s="1">
        <v>1</v>
      </c>
      <c r="AD133" s="1">
        <v>1</v>
      </c>
      <c r="AE133" s="1">
        <v>2</v>
      </c>
      <c r="AF133" s="1">
        <v>2</v>
      </c>
      <c r="AG133" s="1">
        <v>1</v>
      </c>
      <c r="AH133" s="1">
        <v>3</v>
      </c>
      <c r="AI133" s="1">
        <v>2</v>
      </c>
      <c r="AJ133" s="1">
        <v>0</v>
      </c>
      <c r="AK133" s="1">
        <v>0</v>
      </c>
      <c r="AL133" s="1">
        <v>3</v>
      </c>
      <c r="AM133" s="1">
        <v>5</v>
      </c>
      <c r="AN133" s="1">
        <v>0</v>
      </c>
      <c r="AO133" s="1">
        <v>0</v>
      </c>
      <c r="AP133" s="1">
        <v>2</v>
      </c>
      <c r="AQ133" s="1">
        <v>1</v>
      </c>
      <c r="AR133" s="1">
        <v>0</v>
      </c>
      <c r="AS133" s="1">
        <v>0</v>
      </c>
      <c r="AT133" s="1">
        <v>0</v>
      </c>
      <c r="AU133" s="1">
        <v>0</v>
      </c>
      <c r="AV133" s="1">
        <v>2</v>
      </c>
      <c r="AW133" s="1">
        <v>2</v>
      </c>
      <c r="AX133" s="1"/>
      <c r="AY133" s="1">
        <v>39</v>
      </c>
      <c r="AZ133" s="1">
        <v>23</v>
      </c>
      <c r="BA133" s="1">
        <v>5</v>
      </c>
      <c r="BB133" s="1">
        <v>6</v>
      </c>
      <c r="BC133" s="1">
        <v>4</v>
      </c>
      <c r="BD133" s="1">
        <v>2</v>
      </c>
    </row>
    <row r="134" spans="1:56" x14ac:dyDescent="0.25">
      <c r="A134" s="1">
        <v>21</v>
      </c>
      <c r="B134" s="1"/>
      <c r="C134" s="3">
        <v>138</v>
      </c>
      <c r="D134" s="7" t="s">
        <v>146</v>
      </c>
      <c r="E134" s="2"/>
      <c r="F134" s="2"/>
      <c r="G134" s="1"/>
      <c r="H134" s="1" t="s">
        <v>74</v>
      </c>
      <c r="I134" s="1"/>
      <c r="J134" s="1">
        <v>0</v>
      </c>
      <c r="K134" s="1">
        <v>0</v>
      </c>
      <c r="L134" s="1">
        <v>0</v>
      </c>
      <c r="M134" s="1">
        <v>0</v>
      </c>
      <c r="N134" s="1">
        <v>5</v>
      </c>
      <c r="O134" s="1">
        <v>1</v>
      </c>
      <c r="P134" s="1">
        <v>0</v>
      </c>
      <c r="Q134" s="1">
        <v>0</v>
      </c>
      <c r="R134" s="1">
        <v>1</v>
      </c>
      <c r="S134" s="1">
        <v>5</v>
      </c>
      <c r="T134" s="1">
        <v>0</v>
      </c>
      <c r="U134" s="1">
        <v>0</v>
      </c>
      <c r="V134" s="1">
        <v>1</v>
      </c>
      <c r="W134" s="1">
        <v>1</v>
      </c>
      <c r="X134" s="1">
        <v>1</v>
      </c>
      <c r="Y134" s="1">
        <v>2</v>
      </c>
      <c r="Z134" s="1">
        <v>0</v>
      </c>
      <c r="AA134" s="1">
        <v>0</v>
      </c>
      <c r="AB134" s="1">
        <v>0</v>
      </c>
      <c r="AC134" s="1">
        <v>3</v>
      </c>
      <c r="AD134" s="1">
        <v>0</v>
      </c>
      <c r="AE134" s="1">
        <v>0</v>
      </c>
      <c r="AF134" s="1">
        <v>5</v>
      </c>
      <c r="AG134" s="1">
        <v>3</v>
      </c>
      <c r="AH134" s="1">
        <v>3</v>
      </c>
      <c r="AI134" s="1">
        <v>3</v>
      </c>
      <c r="AJ134" s="1">
        <v>0</v>
      </c>
      <c r="AK134" s="1">
        <v>0</v>
      </c>
      <c r="AL134" s="1">
        <v>3</v>
      </c>
      <c r="AM134" s="1">
        <v>3</v>
      </c>
      <c r="AN134" s="1">
        <v>1</v>
      </c>
      <c r="AO134" s="1">
        <v>1</v>
      </c>
      <c r="AP134" s="1">
        <v>0</v>
      </c>
      <c r="AQ134" s="1">
        <v>1</v>
      </c>
      <c r="AR134" s="1">
        <v>0</v>
      </c>
      <c r="AS134" s="1">
        <v>0</v>
      </c>
      <c r="AT134" s="1">
        <v>0</v>
      </c>
      <c r="AU134" s="1">
        <v>0</v>
      </c>
      <c r="AV134" s="1">
        <v>2</v>
      </c>
      <c r="AW134" s="1">
        <v>2</v>
      </c>
      <c r="AX134" s="1"/>
      <c r="AY134" s="1">
        <v>47</v>
      </c>
      <c r="AZ134" s="1">
        <v>20</v>
      </c>
      <c r="BA134" s="1">
        <v>8</v>
      </c>
      <c r="BB134" s="1">
        <v>3</v>
      </c>
      <c r="BC134" s="1">
        <v>6</v>
      </c>
      <c r="BD134" s="1">
        <v>3</v>
      </c>
    </row>
    <row r="135" spans="1:56" x14ac:dyDescent="0.25">
      <c r="A135" s="1">
        <v>22</v>
      </c>
      <c r="B135" s="1"/>
      <c r="C135" s="3">
        <v>89</v>
      </c>
      <c r="D135" s="7" t="s">
        <v>147</v>
      </c>
      <c r="E135" s="2"/>
      <c r="F135" s="2"/>
      <c r="G135" s="1"/>
      <c r="H135" s="1" t="s">
        <v>74</v>
      </c>
      <c r="I135" s="1"/>
      <c r="J135" s="1">
        <v>1</v>
      </c>
      <c r="K135" s="1">
        <v>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3</v>
      </c>
      <c r="S135" s="1">
        <v>0</v>
      </c>
      <c r="T135" s="1">
        <v>0</v>
      </c>
      <c r="U135" s="1">
        <v>0</v>
      </c>
      <c r="V135" s="1">
        <v>3</v>
      </c>
      <c r="W135" s="1">
        <v>1</v>
      </c>
      <c r="X135" s="1">
        <v>1</v>
      </c>
      <c r="Y135" s="1">
        <v>1</v>
      </c>
      <c r="Z135" s="1">
        <v>1</v>
      </c>
      <c r="AA135" s="1">
        <v>3</v>
      </c>
      <c r="AB135" s="1">
        <v>1</v>
      </c>
      <c r="AC135" s="1">
        <v>1</v>
      </c>
      <c r="AD135" s="1">
        <v>1</v>
      </c>
      <c r="AE135" s="1">
        <v>0</v>
      </c>
      <c r="AF135" s="1">
        <v>1</v>
      </c>
      <c r="AG135" s="1">
        <v>3</v>
      </c>
      <c r="AH135" s="1">
        <v>3</v>
      </c>
      <c r="AI135" s="1">
        <v>3</v>
      </c>
      <c r="AJ135" s="1">
        <v>0</v>
      </c>
      <c r="AK135" s="1">
        <v>0</v>
      </c>
      <c r="AL135" s="1">
        <v>3</v>
      </c>
      <c r="AM135" s="1">
        <v>3</v>
      </c>
      <c r="AN135" s="1">
        <v>0</v>
      </c>
      <c r="AO135" s="1">
        <v>0</v>
      </c>
      <c r="AP135" s="1">
        <v>5</v>
      </c>
      <c r="AQ135" s="1">
        <v>3</v>
      </c>
      <c r="AR135" s="1">
        <v>0</v>
      </c>
      <c r="AS135" s="1">
        <v>0</v>
      </c>
      <c r="AT135" s="1">
        <v>0</v>
      </c>
      <c r="AU135" s="1">
        <v>0</v>
      </c>
      <c r="AV135" s="1">
        <v>1</v>
      </c>
      <c r="AW135" s="1">
        <v>5</v>
      </c>
      <c r="AX135" s="1"/>
      <c r="AY135" s="1">
        <v>48</v>
      </c>
      <c r="AZ135" s="1">
        <v>18</v>
      </c>
      <c r="BA135" s="1">
        <v>11</v>
      </c>
      <c r="BB135" s="1">
        <v>0</v>
      </c>
      <c r="BC135" s="1">
        <v>9</v>
      </c>
      <c r="BD135" s="1">
        <v>2</v>
      </c>
    </row>
    <row r="136" spans="1:56" x14ac:dyDescent="0.25">
      <c r="A136" s="1">
        <v>23</v>
      </c>
      <c r="B136" s="1"/>
      <c r="C136" s="3">
        <v>84</v>
      </c>
      <c r="D136" s="7" t="s">
        <v>54</v>
      </c>
      <c r="E136" s="2"/>
      <c r="F136" s="2"/>
      <c r="G136" s="1"/>
      <c r="H136" s="1" t="s">
        <v>74</v>
      </c>
      <c r="I136" s="1"/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5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2</v>
      </c>
      <c r="V136" s="1">
        <v>0</v>
      </c>
      <c r="W136" s="1">
        <v>1</v>
      </c>
      <c r="X136" s="1">
        <v>2</v>
      </c>
      <c r="Y136" s="1">
        <v>3</v>
      </c>
      <c r="Z136" s="1">
        <v>3</v>
      </c>
      <c r="AA136" s="1">
        <v>1</v>
      </c>
      <c r="AB136" s="1">
        <v>5</v>
      </c>
      <c r="AC136" s="1">
        <v>3</v>
      </c>
      <c r="AD136" s="1">
        <v>3</v>
      </c>
      <c r="AE136" s="1">
        <v>0</v>
      </c>
      <c r="AF136" s="1">
        <v>1</v>
      </c>
      <c r="AG136" s="1">
        <v>0</v>
      </c>
      <c r="AH136" s="1">
        <v>3</v>
      </c>
      <c r="AI136" s="1">
        <v>2</v>
      </c>
      <c r="AJ136" s="1">
        <v>0</v>
      </c>
      <c r="AK136" s="1">
        <v>0</v>
      </c>
      <c r="AL136" s="1">
        <v>3</v>
      </c>
      <c r="AM136" s="1">
        <v>3</v>
      </c>
      <c r="AN136" s="1">
        <v>0</v>
      </c>
      <c r="AO136" s="1">
        <v>0</v>
      </c>
      <c r="AP136" s="1">
        <v>2</v>
      </c>
      <c r="AQ136" s="1">
        <v>3</v>
      </c>
      <c r="AR136" s="1">
        <v>0</v>
      </c>
      <c r="AS136" s="1">
        <v>0</v>
      </c>
      <c r="AT136" s="1">
        <v>0</v>
      </c>
      <c r="AU136" s="1">
        <v>0</v>
      </c>
      <c r="AV136" s="1">
        <v>2</v>
      </c>
      <c r="AW136" s="1">
        <v>2</v>
      </c>
      <c r="AX136" s="1"/>
      <c r="AY136" s="1">
        <v>49</v>
      </c>
      <c r="AZ136" s="1">
        <v>21</v>
      </c>
      <c r="BA136" s="1">
        <v>3</v>
      </c>
      <c r="BB136" s="1">
        <v>6</v>
      </c>
      <c r="BC136" s="1">
        <v>8</v>
      </c>
      <c r="BD136" s="1">
        <v>2</v>
      </c>
    </row>
    <row r="137" spans="1:56" x14ac:dyDescent="0.25">
      <c r="A137" s="1">
        <v>24</v>
      </c>
      <c r="B137" s="1"/>
      <c r="C137" s="3">
        <v>96</v>
      </c>
      <c r="D137" s="7" t="s">
        <v>148</v>
      </c>
      <c r="E137" s="2"/>
      <c r="F137" s="2"/>
      <c r="G137" s="1"/>
      <c r="H137" s="1" t="s">
        <v>74</v>
      </c>
      <c r="I137" s="1"/>
      <c r="J137" s="1">
        <v>2</v>
      </c>
      <c r="K137" s="1">
        <v>1</v>
      </c>
      <c r="L137" s="1">
        <v>0</v>
      </c>
      <c r="M137" s="1">
        <v>0</v>
      </c>
      <c r="N137" s="1">
        <v>1</v>
      </c>
      <c r="O137" s="1">
        <v>1</v>
      </c>
      <c r="P137" s="1">
        <v>0</v>
      </c>
      <c r="Q137" s="1">
        <v>0</v>
      </c>
      <c r="R137" s="1">
        <v>2</v>
      </c>
      <c r="S137" s="1">
        <v>3</v>
      </c>
      <c r="T137" s="1">
        <v>1</v>
      </c>
      <c r="U137" s="1">
        <v>0</v>
      </c>
      <c r="V137" s="1">
        <v>0</v>
      </c>
      <c r="W137" s="1">
        <v>0</v>
      </c>
      <c r="X137" s="1">
        <v>1</v>
      </c>
      <c r="Y137" s="1">
        <v>0</v>
      </c>
      <c r="Z137" s="1">
        <v>0</v>
      </c>
      <c r="AA137" s="1">
        <v>3</v>
      </c>
      <c r="AB137" s="1">
        <v>5</v>
      </c>
      <c r="AC137" s="1">
        <v>3</v>
      </c>
      <c r="AD137" s="1">
        <v>3</v>
      </c>
      <c r="AE137" s="1">
        <v>0</v>
      </c>
      <c r="AF137" s="1">
        <v>1</v>
      </c>
      <c r="AG137" s="1">
        <v>2</v>
      </c>
      <c r="AH137" s="1">
        <v>0</v>
      </c>
      <c r="AI137" s="1">
        <v>3</v>
      </c>
      <c r="AJ137" s="1">
        <v>0</v>
      </c>
      <c r="AK137" s="1">
        <v>0</v>
      </c>
      <c r="AL137" s="1">
        <v>3</v>
      </c>
      <c r="AM137" s="1">
        <v>3</v>
      </c>
      <c r="AN137" s="1">
        <v>0</v>
      </c>
      <c r="AO137" s="1">
        <v>2</v>
      </c>
      <c r="AP137" s="1">
        <v>1</v>
      </c>
      <c r="AQ137" s="1">
        <v>5</v>
      </c>
      <c r="AR137" s="1">
        <v>0</v>
      </c>
      <c r="AS137" s="1">
        <v>0</v>
      </c>
      <c r="AT137" s="1">
        <v>0</v>
      </c>
      <c r="AU137" s="1">
        <v>0</v>
      </c>
      <c r="AV137" s="1">
        <v>1</v>
      </c>
      <c r="AW137" s="1">
        <v>2</v>
      </c>
      <c r="AX137" s="1"/>
      <c r="AY137" s="1">
        <v>49</v>
      </c>
      <c r="AZ137" s="1">
        <v>18</v>
      </c>
      <c r="BA137" s="1">
        <v>8</v>
      </c>
      <c r="BB137" s="1">
        <v>5</v>
      </c>
      <c r="BC137" s="1">
        <v>7</v>
      </c>
      <c r="BD137" s="1">
        <v>2</v>
      </c>
    </row>
    <row r="138" spans="1:56" x14ac:dyDescent="0.25">
      <c r="A138" s="1">
        <v>25</v>
      </c>
      <c r="B138" s="1"/>
      <c r="C138" s="3">
        <v>73</v>
      </c>
      <c r="D138" s="7" t="s">
        <v>39</v>
      </c>
      <c r="E138" s="2"/>
      <c r="F138" s="2"/>
      <c r="G138" s="1"/>
      <c r="H138" s="1" t="s">
        <v>74</v>
      </c>
      <c r="I138" s="1"/>
      <c r="J138" s="1">
        <v>2</v>
      </c>
      <c r="K138" s="1">
        <v>5</v>
      </c>
      <c r="L138" s="1">
        <v>0</v>
      </c>
      <c r="M138" s="1">
        <v>1</v>
      </c>
      <c r="N138" s="1">
        <v>0</v>
      </c>
      <c r="O138" s="1">
        <v>1</v>
      </c>
      <c r="P138" s="1">
        <v>0</v>
      </c>
      <c r="Q138" s="1">
        <v>0</v>
      </c>
      <c r="R138" s="1">
        <v>0</v>
      </c>
      <c r="S138" s="1">
        <v>1</v>
      </c>
      <c r="T138" s="1">
        <v>0</v>
      </c>
      <c r="U138" s="1">
        <v>0</v>
      </c>
      <c r="V138" s="1">
        <v>0</v>
      </c>
      <c r="W138" s="1">
        <v>0</v>
      </c>
      <c r="X138" s="1">
        <v>1</v>
      </c>
      <c r="Y138" s="1">
        <v>0</v>
      </c>
      <c r="Z138" s="1">
        <v>0</v>
      </c>
      <c r="AA138" s="1">
        <v>1</v>
      </c>
      <c r="AB138" s="1">
        <v>5</v>
      </c>
      <c r="AC138" s="1">
        <v>3</v>
      </c>
      <c r="AD138" s="1">
        <v>0</v>
      </c>
      <c r="AE138" s="1">
        <v>3</v>
      </c>
      <c r="AF138" s="1">
        <v>0</v>
      </c>
      <c r="AG138" s="1">
        <v>2</v>
      </c>
      <c r="AH138" s="1">
        <v>1</v>
      </c>
      <c r="AI138" s="1">
        <v>5</v>
      </c>
      <c r="AJ138" s="1">
        <v>0</v>
      </c>
      <c r="AK138" s="1">
        <v>0</v>
      </c>
      <c r="AL138" s="1">
        <v>3</v>
      </c>
      <c r="AM138" s="1">
        <v>3</v>
      </c>
      <c r="AN138" s="1">
        <v>0</v>
      </c>
      <c r="AO138" s="1">
        <v>2</v>
      </c>
      <c r="AP138" s="1">
        <v>1</v>
      </c>
      <c r="AQ138" s="1">
        <v>1</v>
      </c>
      <c r="AR138" s="1">
        <v>0</v>
      </c>
      <c r="AS138" s="1">
        <v>0</v>
      </c>
      <c r="AT138" s="1">
        <v>0</v>
      </c>
      <c r="AU138" s="1">
        <v>0</v>
      </c>
      <c r="AV138" s="1">
        <v>5</v>
      </c>
      <c r="AW138" s="1">
        <v>5</v>
      </c>
      <c r="AX138" s="1"/>
      <c r="AY138" s="1">
        <v>51</v>
      </c>
      <c r="AZ138" s="1">
        <v>20</v>
      </c>
      <c r="BA138" s="1">
        <v>8</v>
      </c>
      <c r="BB138" s="1">
        <v>3</v>
      </c>
      <c r="BC138" s="1">
        <v>4</v>
      </c>
      <c r="BD138" s="1">
        <v>5</v>
      </c>
    </row>
    <row r="139" spans="1:56" x14ac:dyDescent="0.25">
      <c r="A139" s="1">
        <v>26</v>
      </c>
      <c r="B139" s="1"/>
      <c r="C139" s="3">
        <v>90</v>
      </c>
      <c r="D139" s="7" t="s">
        <v>149</v>
      </c>
      <c r="E139" s="2"/>
      <c r="F139" s="2"/>
      <c r="G139" s="1"/>
      <c r="H139" s="1" t="s">
        <v>74</v>
      </c>
      <c r="I139" s="1"/>
      <c r="J139" s="1">
        <v>5</v>
      </c>
      <c r="K139" s="1">
        <v>1</v>
      </c>
      <c r="L139" s="1">
        <v>0</v>
      </c>
      <c r="M139" s="1">
        <v>0</v>
      </c>
      <c r="N139" s="1">
        <v>0</v>
      </c>
      <c r="O139" s="1">
        <v>1</v>
      </c>
      <c r="P139" s="1">
        <v>0</v>
      </c>
      <c r="Q139" s="1">
        <v>0</v>
      </c>
      <c r="R139" s="1">
        <v>1</v>
      </c>
      <c r="S139" s="1">
        <v>3</v>
      </c>
      <c r="T139" s="1">
        <v>1</v>
      </c>
      <c r="U139" s="1">
        <v>0</v>
      </c>
      <c r="V139" s="1">
        <v>1</v>
      </c>
      <c r="W139" s="1">
        <v>1</v>
      </c>
      <c r="X139" s="1">
        <v>1</v>
      </c>
      <c r="Y139" s="1">
        <v>2</v>
      </c>
      <c r="Z139" s="1">
        <v>1</v>
      </c>
      <c r="AA139" s="1">
        <v>0</v>
      </c>
      <c r="AB139" s="1">
        <v>1</v>
      </c>
      <c r="AC139" s="1">
        <v>0</v>
      </c>
      <c r="AD139" s="1">
        <v>2</v>
      </c>
      <c r="AE139" s="1">
        <v>0</v>
      </c>
      <c r="AF139" s="1">
        <v>3</v>
      </c>
      <c r="AG139" s="1">
        <v>3</v>
      </c>
      <c r="AH139" s="1">
        <v>3</v>
      </c>
      <c r="AI139" s="1">
        <v>3</v>
      </c>
      <c r="AJ139" s="1">
        <v>3</v>
      </c>
      <c r="AK139" s="1">
        <v>0</v>
      </c>
      <c r="AL139" s="1">
        <v>5</v>
      </c>
      <c r="AM139" s="1">
        <v>3</v>
      </c>
      <c r="AN139" s="1">
        <v>0</v>
      </c>
      <c r="AO139" s="1">
        <v>0</v>
      </c>
      <c r="AP139" s="1">
        <v>1</v>
      </c>
      <c r="AQ139" s="1">
        <v>3</v>
      </c>
      <c r="AR139" s="1">
        <v>0</v>
      </c>
      <c r="AS139" s="1">
        <v>0</v>
      </c>
      <c r="AT139" s="1">
        <v>0</v>
      </c>
      <c r="AU139" s="1">
        <v>1</v>
      </c>
      <c r="AV139" s="1">
        <v>0</v>
      </c>
      <c r="AW139" s="1">
        <v>5</v>
      </c>
      <c r="AX139" s="1"/>
      <c r="AY139" s="1">
        <v>54</v>
      </c>
      <c r="AZ139" s="1">
        <v>16</v>
      </c>
      <c r="BA139" s="1">
        <v>11</v>
      </c>
      <c r="BB139" s="1">
        <v>2</v>
      </c>
      <c r="BC139" s="1">
        <v>8</v>
      </c>
      <c r="BD139" s="1">
        <v>3</v>
      </c>
    </row>
    <row r="140" spans="1:56" x14ac:dyDescent="0.25">
      <c r="A140" s="1">
        <v>27</v>
      </c>
      <c r="B140" s="1"/>
      <c r="C140" s="3">
        <v>80</v>
      </c>
      <c r="D140" s="7" t="s">
        <v>150</v>
      </c>
      <c r="E140" s="2"/>
      <c r="F140" s="2"/>
      <c r="G140" s="1"/>
      <c r="H140" s="1" t="s">
        <v>74</v>
      </c>
      <c r="I140" s="1"/>
      <c r="J140" s="1">
        <v>0</v>
      </c>
      <c r="K140" s="1">
        <v>0</v>
      </c>
      <c r="L140" s="1">
        <v>0</v>
      </c>
      <c r="M140" s="1">
        <v>2</v>
      </c>
      <c r="N140" s="1">
        <v>5</v>
      </c>
      <c r="O140" s="1">
        <v>2</v>
      </c>
      <c r="P140" s="1">
        <v>0</v>
      </c>
      <c r="Q140" s="1">
        <v>0</v>
      </c>
      <c r="R140" s="1">
        <v>1</v>
      </c>
      <c r="S140" s="1">
        <v>3</v>
      </c>
      <c r="T140" s="1">
        <v>1</v>
      </c>
      <c r="U140" s="1">
        <v>0</v>
      </c>
      <c r="V140" s="1">
        <v>0</v>
      </c>
      <c r="W140" s="1">
        <v>1</v>
      </c>
      <c r="X140" s="1">
        <v>0</v>
      </c>
      <c r="Y140" s="1">
        <v>0</v>
      </c>
      <c r="Z140" s="1">
        <v>5</v>
      </c>
      <c r="AA140" s="1">
        <v>0</v>
      </c>
      <c r="AB140" s="1">
        <v>2</v>
      </c>
      <c r="AC140" s="1">
        <v>3</v>
      </c>
      <c r="AD140" s="1">
        <v>1</v>
      </c>
      <c r="AE140" s="1">
        <v>5</v>
      </c>
      <c r="AF140" s="1">
        <v>0</v>
      </c>
      <c r="AG140" s="1">
        <v>3</v>
      </c>
      <c r="AH140" s="1">
        <v>3</v>
      </c>
      <c r="AI140" s="1">
        <v>3</v>
      </c>
      <c r="AJ140" s="1">
        <v>0</v>
      </c>
      <c r="AK140" s="1">
        <v>0</v>
      </c>
      <c r="AL140" s="1">
        <v>5</v>
      </c>
      <c r="AM140" s="1">
        <v>1</v>
      </c>
      <c r="AN140" s="1">
        <v>0</v>
      </c>
      <c r="AO140" s="1">
        <v>0</v>
      </c>
      <c r="AP140" s="1">
        <v>5</v>
      </c>
      <c r="AQ140" s="1">
        <v>3</v>
      </c>
      <c r="AR140" s="1">
        <v>0</v>
      </c>
      <c r="AS140" s="1">
        <v>0</v>
      </c>
      <c r="AT140" s="1">
        <v>0</v>
      </c>
      <c r="AU140" s="1">
        <v>0</v>
      </c>
      <c r="AV140" s="1">
        <v>1</v>
      </c>
      <c r="AW140" s="1">
        <v>2</v>
      </c>
      <c r="AX140" s="1"/>
      <c r="AY140" s="1">
        <v>57</v>
      </c>
      <c r="AZ140" s="1">
        <v>19</v>
      </c>
      <c r="BA140" s="1">
        <v>6</v>
      </c>
      <c r="BB140" s="1">
        <v>4</v>
      </c>
      <c r="BC140" s="1">
        <v>6</v>
      </c>
      <c r="BD140" s="1">
        <v>5</v>
      </c>
    </row>
    <row r="141" spans="1:56" x14ac:dyDescent="0.25">
      <c r="A141" s="1">
        <v>28</v>
      </c>
      <c r="B141" s="1"/>
      <c r="C141" s="3">
        <v>103</v>
      </c>
      <c r="D141" s="7" t="s">
        <v>48</v>
      </c>
      <c r="E141" s="2"/>
      <c r="F141" s="2"/>
      <c r="G141" s="1"/>
      <c r="H141" s="1" t="s">
        <v>74</v>
      </c>
      <c r="I141" s="1"/>
      <c r="J141" s="1">
        <v>0</v>
      </c>
      <c r="K141" s="1">
        <v>0</v>
      </c>
      <c r="L141" s="1">
        <v>0</v>
      </c>
      <c r="M141" s="1">
        <v>0</v>
      </c>
      <c r="N141" s="1">
        <v>3</v>
      </c>
      <c r="O141" s="1">
        <v>3</v>
      </c>
      <c r="P141" s="1">
        <v>0</v>
      </c>
      <c r="Q141" s="1">
        <v>0</v>
      </c>
      <c r="R141" s="1">
        <v>0</v>
      </c>
      <c r="S141" s="1">
        <v>3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5</v>
      </c>
      <c r="Z141" s="1">
        <v>2</v>
      </c>
      <c r="AA141" s="1">
        <v>3</v>
      </c>
      <c r="AB141" s="1">
        <v>5</v>
      </c>
      <c r="AC141" s="1">
        <v>5</v>
      </c>
      <c r="AD141" s="1">
        <v>0</v>
      </c>
      <c r="AE141" s="1">
        <v>5</v>
      </c>
      <c r="AF141" s="1">
        <v>5</v>
      </c>
      <c r="AG141" s="1">
        <v>1</v>
      </c>
      <c r="AH141" s="1">
        <v>2</v>
      </c>
      <c r="AI141" s="1">
        <v>1</v>
      </c>
      <c r="AJ141" s="1">
        <v>0</v>
      </c>
      <c r="AK141" s="1">
        <v>0</v>
      </c>
      <c r="AL141" s="1">
        <v>3</v>
      </c>
      <c r="AM141" s="1">
        <v>3</v>
      </c>
      <c r="AN141" s="1">
        <v>1</v>
      </c>
      <c r="AO141" s="1">
        <v>0</v>
      </c>
      <c r="AP141" s="1">
        <v>2</v>
      </c>
      <c r="AQ141" s="1">
        <v>2</v>
      </c>
      <c r="AR141" s="1">
        <v>1</v>
      </c>
      <c r="AS141" s="1">
        <v>0</v>
      </c>
      <c r="AT141" s="1">
        <v>1</v>
      </c>
      <c r="AU141" s="1">
        <v>0</v>
      </c>
      <c r="AV141" s="1">
        <v>0</v>
      </c>
      <c r="AW141" s="1">
        <v>1</v>
      </c>
      <c r="AX141" s="1"/>
      <c r="AY141" s="1">
        <v>57</v>
      </c>
      <c r="AZ141" s="1">
        <v>19</v>
      </c>
      <c r="BA141" s="1">
        <v>6</v>
      </c>
      <c r="BB141" s="1">
        <v>4</v>
      </c>
      <c r="BC141" s="1">
        <v>6</v>
      </c>
      <c r="BD141" s="1">
        <v>5</v>
      </c>
    </row>
    <row r="142" spans="1:56" x14ac:dyDescent="0.25">
      <c r="A142" s="1">
        <v>29</v>
      </c>
      <c r="B142" s="1"/>
      <c r="C142" s="3">
        <v>74</v>
      </c>
      <c r="D142" s="7" t="s">
        <v>58</v>
      </c>
      <c r="E142" s="2"/>
      <c r="F142" s="2"/>
      <c r="G142" s="1"/>
      <c r="H142" s="1" t="s">
        <v>74</v>
      </c>
      <c r="I142" s="1"/>
      <c r="J142" s="1">
        <v>2</v>
      </c>
      <c r="K142" s="1">
        <v>5</v>
      </c>
      <c r="L142" s="1">
        <v>1</v>
      </c>
      <c r="M142" s="1">
        <v>1</v>
      </c>
      <c r="N142" s="1">
        <v>0</v>
      </c>
      <c r="O142" s="1">
        <v>5</v>
      </c>
      <c r="P142" s="1">
        <v>0</v>
      </c>
      <c r="Q142" s="1">
        <v>0</v>
      </c>
      <c r="R142" s="1">
        <v>5</v>
      </c>
      <c r="S142" s="1">
        <v>3</v>
      </c>
      <c r="T142" s="1">
        <v>0</v>
      </c>
      <c r="U142" s="1">
        <v>1</v>
      </c>
      <c r="V142" s="1">
        <v>3</v>
      </c>
      <c r="W142" s="1">
        <v>3</v>
      </c>
      <c r="X142" s="1">
        <v>0</v>
      </c>
      <c r="Y142" s="1">
        <v>1</v>
      </c>
      <c r="Z142" s="1">
        <v>5</v>
      </c>
      <c r="AA142" s="1">
        <v>0</v>
      </c>
      <c r="AB142" s="1">
        <v>1</v>
      </c>
      <c r="AC142" s="1">
        <v>2</v>
      </c>
      <c r="AD142" s="1">
        <v>2</v>
      </c>
      <c r="AE142" s="1">
        <v>2</v>
      </c>
      <c r="AF142" s="1">
        <v>3</v>
      </c>
      <c r="AG142" s="1">
        <v>0</v>
      </c>
      <c r="AH142" s="1">
        <v>0</v>
      </c>
      <c r="AI142" s="1">
        <v>2</v>
      </c>
      <c r="AJ142" s="1">
        <v>0</v>
      </c>
      <c r="AK142" s="1">
        <v>0</v>
      </c>
      <c r="AL142" s="1">
        <v>3</v>
      </c>
      <c r="AM142" s="1">
        <v>5</v>
      </c>
      <c r="AN142" s="1">
        <v>1</v>
      </c>
      <c r="AO142" s="1">
        <v>0</v>
      </c>
      <c r="AP142" s="1">
        <v>2</v>
      </c>
      <c r="AQ142" s="1">
        <v>1</v>
      </c>
      <c r="AR142" s="1">
        <v>0</v>
      </c>
      <c r="AS142" s="1">
        <v>0</v>
      </c>
      <c r="AT142" s="1">
        <v>0</v>
      </c>
      <c r="AU142" s="1">
        <v>0</v>
      </c>
      <c r="AV142" s="1">
        <v>2</v>
      </c>
      <c r="AW142" s="1">
        <v>0</v>
      </c>
      <c r="AX142" s="1"/>
      <c r="AY142" s="1">
        <v>61</v>
      </c>
      <c r="AZ142" s="1">
        <v>16</v>
      </c>
      <c r="BA142" s="1">
        <v>7</v>
      </c>
      <c r="BB142" s="1">
        <v>7</v>
      </c>
      <c r="BC142" s="1">
        <v>5</v>
      </c>
      <c r="BD142" s="1">
        <v>5</v>
      </c>
    </row>
    <row r="143" spans="1:56" x14ac:dyDescent="0.25">
      <c r="A143" s="1">
        <v>30</v>
      </c>
      <c r="B143" s="1"/>
      <c r="C143" s="3">
        <v>102</v>
      </c>
      <c r="D143" s="7" t="s">
        <v>151</v>
      </c>
      <c r="E143" s="2"/>
      <c r="F143" s="2"/>
      <c r="G143" s="1"/>
      <c r="H143" s="1" t="s">
        <v>74</v>
      </c>
      <c r="I143" s="1"/>
      <c r="J143" s="1">
        <v>3</v>
      </c>
      <c r="K143" s="1">
        <v>3</v>
      </c>
      <c r="L143" s="1">
        <v>0</v>
      </c>
      <c r="M143" s="1">
        <v>0</v>
      </c>
      <c r="N143" s="1">
        <v>2</v>
      </c>
      <c r="O143" s="1">
        <v>2</v>
      </c>
      <c r="P143" s="1">
        <v>3</v>
      </c>
      <c r="Q143" s="1">
        <v>3</v>
      </c>
      <c r="R143" s="1">
        <v>5</v>
      </c>
      <c r="S143" s="1">
        <v>3</v>
      </c>
      <c r="T143" s="1">
        <v>3</v>
      </c>
      <c r="U143" s="1">
        <v>0</v>
      </c>
      <c r="V143" s="1">
        <v>3</v>
      </c>
      <c r="W143" s="1">
        <v>5</v>
      </c>
      <c r="X143" s="1">
        <v>0</v>
      </c>
      <c r="Y143" s="1">
        <v>1</v>
      </c>
      <c r="Z143" s="1">
        <v>3</v>
      </c>
      <c r="AA143" s="1">
        <v>3</v>
      </c>
      <c r="AB143" s="1">
        <v>1</v>
      </c>
      <c r="AC143" s="1">
        <v>3</v>
      </c>
      <c r="AD143" s="1">
        <v>0</v>
      </c>
      <c r="AE143" s="1">
        <v>3</v>
      </c>
      <c r="AF143" s="1">
        <v>1</v>
      </c>
      <c r="AG143" s="1">
        <v>3</v>
      </c>
      <c r="AH143" s="1">
        <v>2</v>
      </c>
      <c r="AI143" s="1">
        <v>3</v>
      </c>
      <c r="AJ143" s="1">
        <v>0</v>
      </c>
      <c r="AK143" s="1">
        <v>0</v>
      </c>
      <c r="AL143" s="1">
        <v>5</v>
      </c>
      <c r="AM143" s="1">
        <v>3</v>
      </c>
      <c r="AN143" s="1">
        <v>1</v>
      </c>
      <c r="AO143" s="1">
        <v>0</v>
      </c>
      <c r="AP143" s="1">
        <v>2</v>
      </c>
      <c r="AQ143" s="1">
        <v>3</v>
      </c>
      <c r="AR143" s="1">
        <v>2</v>
      </c>
      <c r="AS143" s="1">
        <v>0</v>
      </c>
      <c r="AT143" s="1">
        <v>1</v>
      </c>
      <c r="AU143" s="1">
        <v>0</v>
      </c>
      <c r="AV143" s="1">
        <v>5</v>
      </c>
      <c r="AW143" s="1">
        <v>2</v>
      </c>
      <c r="AX143" s="1"/>
      <c r="AY143" s="1">
        <v>82</v>
      </c>
      <c r="AZ143" s="1">
        <v>10</v>
      </c>
      <c r="BA143" s="1">
        <v>5</v>
      </c>
      <c r="BB143" s="1">
        <v>6</v>
      </c>
      <c r="BC143" s="1">
        <v>15</v>
      </c>
      <c r="BD143" s="1">
        <v>4</v>
      </c>
    </row>
    <row r="144" spans="1:56" x14ac:dyDescent="0.25">
      <c r="A144" s="1">
        <v>31</v>
      </c>
      <c r="B144" s="1"/>
      <c r="C144" s="3">
        <v>115</v>
      </c>
      <c r="D144" s="7" t="s">
        <v>152</v>
      </c>
      <c r="E144" s="2"/>
      <c r="F144" s="2"/>
      <c r="G144" s="1"/>
      <c r="H144" s="1" t="s">
        <v>74</v>
      </c>
      <c r="I144" s="1"/>
      <c r="J144" s="1">
        <v>5</v>
      </c>
      <c r="K144" s="1">
        <v>1</v>
      </c>
      <c r="L144" s="1">
        <v>3</v>
      </c>
      <c r="M144" s="1">
        <v>1</v>
      </c>
      <c r="N144" s="1">
        <v>0</v>
      </c>
      <c r="O144" s="1">
        <v>3</v>
      </c>
      <c r="P144" s="1">
        <v>0</v>
      </c>
      <c r="Q144" s="1">
        <v>0</v>
      </c>
      <c r="R144" s="1">
        <v>5</v>
      </c>
      <c r="S144" s="1">
        <v>3</v>
      </c>
      <c r="T144" s="1">
        <v>2</v>
      </c>
      <c r="U144" s="1">
        <v>1</v>
      </c>
      <c r="V144" s="1">
        <v>3</v>
      </c>
      <c r="W144" s="1">
        <v>3</v>
      </c>
      <c r="X144" s="1">
        <v>5</v>
      </c>
      <c r="Y144" s="1">
        <v>5</v>
      </c>
      <c r="Z144" s="1">
        <v>5</v>
      </c>
      <c r="AA144" s="1">
        <v>5</v>
      </c>
      <c r="AB144" s="1">
        <v>3</v>
      </c>
      <c r="AC144" s="1">
        <v>3</v>
      </c>
      <c r="AD144" s="1">
        <v>1</v>
      </c>
      <c r="AE144" s="1">
        <v>3</v>
      </c>
      <c r="AF144" s="1">
        <v>3</v>
      </c>
      <c r="AG144" s="1">
        <v>3</v>
      </c>
      <c r="AH144" s="1">
        <v>3</v>
      </c>
      <c r="AI144" s="1">
        <v>5</v>
      </c>
      <c r="AJ144" s="1">
        <v>1</v>
      </c>
      <c r="AK144" s="1">
        <v>5</v>
      </c>
      <c r="AL144" s="1">
        <v>3</v>
      </c>
      <c r="AM144" s="1">
        <v>5</v>
      </c>
      <c r="AN144" s="1">
        <v>2</v>
      </c>
      <c r="AO144" s="1">
        <v>0</v>
      </c>
      <c r="AP144" s="1">
        <v>1</v>
      </c>
      <c r="AQ144" s="1">
        <v>3</v>
      </c>
      <c r="AR144" s="1">
        <v>0</v>
      </c>
      <c r="AS144" s="1">
        <v>0</v>
      </c>
      <c r="AT144" s="1">
        <v>0</v>
      </c>
      <c r="AU144" s="1">
        <v>0</v>
      </c>
      <c r="AV144" s="1">
        <v>2</v>
      </c>
      <c r="AW144" s="1">
        <v>2</v>
      </c>
      <c r="AX144" s="1"/>
      <c r="AY144" s="1">
        <v>98</v>
      </c>
      <c r="AZ144" s="1">
        <v>8</v>
      </c>
      <c r="BA144" s="1">
        <v>6</v>
      </c>
      <c r="BB144" s="1">
        <v>4</v>
      </c>
      <c r="BC144" s="1">
        <v>13</v>
      </c>
      <c r="BD144" s="1">
        <v>9</v>
      </c>
    </row>
    <row r="145" spans="1:56" x14ac:dyDescent="0.25">
      <c r="A145" s="1">
        <v>32</v>
      </c>
      <c r="B145" s="1"/>
      <c r="C145" s="3">
        <v>79</v>
      </c>
      <c r="D145" s="7" t="s">
        <v>153</v>
      </c>
      <c r="E145" s="2"/>
      <c r="F145" s="2"/>
      <c r="G145" s="1"/>
      <c r="H145" s="1" t="s">
        <v>74</v>
      </c>
      <c r="I145" s="1"/>
      <c r="J145" s="1">
        <v>1</v>
      </c>
      <c r="K145" s="1"/>
      <c r="L145" s="1">
        <v>0</v>
      </c>
      <c r="M145" s="1"/>
      <c r="N145" s="1">
        <v>0</v>
      </c>
      <c r="O145" s="1"/>
      <c r="P145" s="1">
        <v>0</v>
      </c>
      <c r="Q145" s="1"/>
      <c r="R145" s="1">
        <v>3</v>
      </c>
      <c r="S145" s="1"/>
      <c r="T145" s="1">
        <v>0</v>
      </c>
      <c r="U145" s="1"/>
      <c r="V145" s="1">
        <v>0</v>
      </c>
      <c r="W145" s="1"/>
      <c r="X145" s="1"/>
      <c r="Y145" s="1"/>
      <c r="Z145" s="1">
        <v>2</v>
      </c>
      <c r="AA145" s="1"/>
      <c r="AB145" s="1">
        <v>1</v>
      </c>
      <c r="AC145" s="1"/>
      <c r="AD145" s="1">
        <v>0</v>
      </c>
      <c r="AE145" s="1"/>
      <c r="AF145" s="1">
        <v>0</v>
      </c>
      <c r="AG145" s="1"/>
      <c r="AH145" s="1">
        <v>2</v>
      </c>
      <c r="AI145" s="1"/>
      <c r="AJ145" s="1">
        <v>0</v>
      </c>
      <c r="AK145" s="1"/>
      <c r="AL145" s="1">
        <v>5</v>
      </c>
      <c r="AM145" s="1"/>
      <c r="AN145" s="1">
        <v>0</v>
      </c>
      <c r="AO145" s="1"/>
      <c r="AP145" s="1">
        <v>1</v>
      </c>
      <c r="AQ145" s="1"/>
      <c r="AR145" s="1">
        <v>0</v>
      </c>
      <c r="AS145" s="1">
        <v>0</v>
      </c>
      <c r="AT145" s="1">
        <v>0</v>
      </c>
      <c r="AU145" s="1"/>
      <c r="AV145" s="1">
        <v>0</v>
      </c>
      <c r="AW145" s="1"/>
      <c r="AX145" s="1"/>
      <c r="AY145" s="1" t="s">
        <v>29</v>
      </c>
      <c r="AZ145" s="1">
        <v>13</v>
      </c>
      <c r="BA145" s="1">
        <v>3</v>
      </c>
      <c r="BB145" s="1">
        <v>2</v>
      </c>
      <c r="BC145" s="1">
        <v>1</v>
      </c>
      <c r="BD145" s="1">
        <v>1</v>
      </c>
    </row>
    <row r="146" spans="1:56" x14ac:dyDescent="0.25">
      <c r="A146" s="1">
        <v>33</v>
      </c>
      <c r="B146" s="1"/>
      <c r="C146" s="3">
        <v>77</v>
      </c>
      <c r="D146" s="7" t="s">
        <v>154</v>
      </c>
      <c r="E146" s="2"/>
      <c r="F146" s="2"/>
      <c r="G146" s="1"/>
      <c r="H146" s="1" t="s">
        <v>74</v>
      </c>
      <c r="I146" s="1"/>
      <c r="J146" s="1">
        <v>0</v>
      </c>
      <c r="K146" s="1"/>
      <c r="L146" s="1">
        <v>5</v>
      </c>
      <c r="M146" s="1"/>
      <c r="N146" s="1">
        <v>0</v>
      </c>
      <c r="O146" s="1"/>
      <c r="P146" s="1">
        <v>0</v>
      </c>
      <c r="Q146" s="1"/>
      <c r="R146" s="1">
        <v>0</v>
      </c>
      <c r="S146" s="1"/>
      <c r="T146" s="1">
        <v>0</v>
      </c>
      <c r="U146" s="1"/>
      <c r="V146" s="1">
        <v>3</v>
      </c>
      <c r="W146" s="1"/>
      <c r="X146" s="1">
        <v>0</v>
      </c>
      <c r="Y146" s="1"/>
      <c r="Z146" s="1">
        <v>0</v>
      </c>
      <c r="AA146" s="1"/>
      <c r="AB146" s="1">
        <v>1</v>
      </c>
      <c r="AC146" s="1"/>
      <c r="AD146" s="1">
        <v>0</v>
      </c>
      <c r="AE146" s="1"/>
      <c r="AF146" s="1">
        <v>3</v>
      </c>
      <c r="AG146" s="1"/>
      <c r="AH146" s="1">
        <v>2</v>
      </c>
      <c r="AI146" s="1"/>
      <c r="AJ146" s="1">
        <v>5</v>
      </c>
      <c r="AK146" s="1"/>
      <c r="AL146" s="1">
        <v>5</v>
      </c>
      <c r="AM146" s="1"/>
      <c r="AN146" s="1">
        <v>1</v>
      </c>
      <c r="AO146" s="1"/>
      <c r="AP146" s="1">
        <v>1</v>
      </c>
      <c r="AQ146" s="1"/>
      <c r="AR146" s="1">
        <v>0</v>
      </c>
      <c r="AS146" s="1"/>
      <c r="AT146" s="1">
        <v>0</v>
      </c>
      <c r="AU146" s="1"/>
      <c r="AV146" s="1">
        <v>0</v>
      </c>
      <c r="AW146" s="1"/>
      <c r="AX146" s="1"/>
      <c r="AY146" s="1" t="s">
        <v>29</v>
      </c>
      <c r="AZ146" s="1">
        <v>11</v>
      </c>
      <c r="BA146" s="1">
        <v>3</v>
      </c>
      <c r="BB146" s="1">
        <v>1</v>
      </c>
      <c r="BC146" s="1">
        <v>2</v>
      </c>
      <c r="BD146" s="1">
        <v>3</v>
      </c>
    </row>
    <row r="147" spans="1:56" x14ac:dyDescent="0.25">
      <c r="A147" s="1">
        <v>34</v>
      </c>
      <c r="B147" s="1"/>
      <c r="C147" s="3">
        <v>93</v>
      </c>
      <c r="D147" s="7" t="s">
        <v>155</v>
      </c>
      <c r="E147" s="2"/>
      <c r="F147" s="2"/>
      <c r="G147" s="1"/>
      <c r="H147" s="1" t="s">
        <v>74</v>
      </c>
      <c r="I147" s="1"/>
      <c r="J147" s="1">
        <v>1</v>
      </c>
      <c r="K147" s="1">
        <v>2</v>
      </c>
      <c r="L147" s="1">
        <v>5</v>
      </c>
      <c r="M147" s="1">
        <v>1</v>
      </c>
      <c r="N147" s="1">
        <v>1</v>
      </c>
      <c r="O147" s="1">
        <v>3</v>
      </c>
      <c r="P147" s="1">
        <v>0</v>
      </c>
      <c r="Q147" s="1">
        <v>0</v>
      </c>
      <c r="R147" s="1">
        <v>5</v>
      </c>
      <c r="S147" s="1"/>
      <c r="T147" s="1">
        <v>0</v>
      </c>
      <c r="U147" s="1"/>
      <c r="V147" s="1">
        <v>5</v>
      </c>
      <c r="W147" s="1"/>
      <c r="X147" s="1"/>
      <c r="Y147" s="1"/>
      <c r="Z147" s="1">
        <v>0</v>
      </c>
      <c r="AA147" s="1"/>
      <c r="AB147" s="1">
        <v>3</v>
      </c>
      <c r="AC147" s="1"/>
      <c r="AD147" s="1">
        <v>3</v>
      </c>
      <c r="AE147" s="1"/>
      <c r="AF147" s="1">
        <v>5</v>
      </c>
      <c r="AG147" s="1"/>
      <c r="AH147" s="1">
        <v>3</v>
      </c>
      <c r="AI147" s="1"/>
      <c r="AJ147" s="1">
        <v>0</v>
      </c>
      <c r="AK147" s="1"/>
      <c r="AL147" s="1">
        <v>3</v>
      </c>
      <c r="AM147" s="1"/>
      <c r="AN147" s="1">
        <v>3</v>
      </c>
      <c r="AO147" s="1"/>
      <c r="AP147" s="1">
        <v>3</v>
      </c>
      <c r="AQ147" s="1"/>
      <c r="AR147" s="1">
        <v>0</v>
      </c>
      <c r="AS147" s="1">
        <v>0</v>
      </c>
      <c r="AT147" s="1">
        <v>0</v>
      </c>
      <c r="AU147" s="1"/>
      <c r="AV147" s="1">
        <v>5</v>
      </c>
      <c r="AW147" s="1"/>
      <c r="AX147" s="1"/>
      <c r="AY147" s="1" t="s">
        <v>29</v>
      </c>
      <c r="AZ147" s="1">
        <v>8</v>
      </c>
      <c r="BA147" s="1">
        <v>3</v>
      </c>
      <c r="BB147" s="1">
        <v>1</v>
      </c>
      <c r="BC147" s="1">
        <v>7</v>
      </c>
      <c r="BD147" s="1">
        <v>5</v>
      </c>
    </row>
    <row r="148" spans="1:56" x14ac:dyDescent="0.25">
      <c r="A148" s="1">
        <v>35</v>
      </c>
      <c r="B148" s="1"/>
      <c r="C148" s="3">
        <v>106</v>
      </c>
      <c r="D148" s="7" t="s">
        <v>156</v>
      </c>
      <c r="E148" s="2"/>
      <c r="F148" s="2"/>
      <c r="G148" s="1"/>
      <c r="H148" s="1" t="s">
        <v>74</v>
      </c>
      <c r="I148" s="1"/>
      <c r="J148" s="1">
        <v>3</v>
      </c>
      <c r="K148" s="1"/>
      <c r="L148" s="1">
        <v>1</v>
      </c>
      <c r="M148" s="1"/>
      <c r="N148" s="1">
        <v>0</v>
      </c>
      <c r="O148" s="1"/>
      <c r="P148" s="1">
        <v>0</v>
      </c>
      <c r="Q148" s="1"/>
      <c r="R148" s="1">
        <v>0</v>
      </c>
      <c r="S148" s="1"/>
      <c r="T148" s="1">
        <v>0</v>
      </c>
      <c r="U148" s="1"/>
      <c r="V148" s="1">
        <v>0</v>
      </c>
      <c r="W148" s="1"/>
      <c r="X148" s="1">
        <v>0</v>
      </c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 t="s">
        <v>29</v>
      </c>
      <c r="AZ148" s="1">
        <v>6</v>
      </c>
      <c r="BA148" s="1">
        <v>1</v>
      </c>
      <c r="BB148" s="1">
        <v>0</v>
      </c>
      <c r="BC148" s="1">
        <v>1</v>
      </c>
      <c r="BD148" s="1">
        <v>0</v>
      </c>
    </row>
    <row r="149" spans="1:56" x14ac:dyDescent="0.25">
      <c r="A149" s="1">
        <v>36</v>
      </c>
      <c r="B149" s="1"/>
      <c r="C149" s="3">
        <v>117</v>
      </c>
      <c r="D149" s="7" t="s">
        <v>157</v>
      </c>
      <c r="E149" s="2"/>
      <c r="F149" s="2"/>
      <c r="G149" s="1"/>
      <c r="H149" s="1" t="s">
        <v>74</v>
      </c>
      <c r="I149" s="1"/>
      <c r="J149" s="1">
        <v>3</v>
      </c>
      <c r="K149" s="1">
        <v>3</v>
      </c>
      <c r="L149" s="1">
        <v>3</v>
      </c>
      <c r="M149" s="1">
        <v>5</v>
      </c>
      <c r="N149" s="1">
        <v>5</v>
      </c>
      <c r="O149" s="1">
        <v>3</v>
      </c>
      <c r="P149" s="1">
        <v>0</v>
      </c>
      <c r="Q149" s="1"/>
      <c r="R149" s="1">
        <v>3</v>
      </c>
      <c r="S149" s="1"/>
      <c r="T149" s="1">
        <v>5</v>
      </c>
      <c r="U149" s="1"/>
      <c r="V149" s="1">
        <v>3</v>
      </c>
      <c r="W149" s="1"/>
      <c r="X149" s="1">
        <v>0</v>
      </c>
      <c r="Y149" s="1">
        <v>0</v>
      </c>
      <c r="Z149" s="1">
        <v>5</v>
      </c>
      <c r="AA149" s="1"/>
      <c r="AB149" s="1">
        <v>3</v>
      </c>
      <c r="AC149" s="1"/>
      <c r="AD149" s="1">
        <v>5</v>
      </c>
      <c r="AE149" s="1"/>
      <c r="AF149" s="1">
        <v>5</v>
      </c>
      <c r="AG149" s="1"/>
      <c r="AH149" s="1">
        <v>5</v>
      </c>
      <c r="AI149" s="1"/>
      <c r="AJ149" s="1">
        <v>5</v>
      </c>
      <c r="AK149" s="1"/>
      <c r="AL149" s="1">
        <v>5</v>
      </c>
      <c r="AM149" s="1"/>
      <c r="AN149" s="1">
        <v>3</v>
      </c>
      <c r="AO149" s="1"/>
      <c r="AP149" s="1">
        <v>5</v>
      </c>
      <c r="AQ149" s="1"/>
      <c r="AR149" s="1">
        <v>1</v>
      </c>
      <c r="AS149" s="1"/>
      <c r="AT149" s="1">
        <v>0</v>
      </c>
      <c r="AU149" s="1">
        <v>0</v>
      </c>
      <c r="AV149" s="1"/>
      <c r="AW149" s="1"/>
      <c r="AX149" s="1"/>
      <c r="AY149" s="1" t="s">
        <v>29</v>
      </c>
      <c r="AZ149" s="1">
        <v>5</v>
      </c>
      <c r="BA149" s="1">
        <v>1</v>
      </c>
      <c r="BB149" s="1">
        <v>0</v>
      </c>
      <c r="BC149" s="1">
        <v>8</v>
      </c>
      <c r="BD149" s="1">
        <v>10</v>
      </c>
    </row>
    <row r="150" spans="1:56" x14ac:dyDescent="0.25">
      <c r="A150" s="1">
        <v>37</v>
      </c>
      <c r="B150" s="1"/>
      <c r="C150" s="3">
        <v>113</v>
      </c>
      <c r="D150" s="7" t="s">
        <v>158</v>
      </c>
      <c r="E150" s="2"/>
      <c r="F150" s="2"/>
      <c r="G150" s="1"/>
      <c r="H150" s="1" t="s">
        <v>74</v>
      </c>
      <c r="I150" s="1"/>
      <c r="J150" s="1">
        <v>5</v>
      </c>
      <c r="K150" s="1"/>
      <c r="L150" s="1">
        <v>1</v>
      </c>
      <c r="M150" s="1"/>
      <c r="N150" s="1">
        <v>0</v>
      </c>
      <c r="O150" s="1"/>
      <c r="P150" s="1">
        <v>0</v>
      </c>
      <c r="Q150" s="1"/>
      <c r="R150" s="1">
        <v>5</v>
      </c>
      <c r="S150" s="1"/>
      <c r="T150" s="1">
        <v>5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>
        <v>0</v>
      </c>
      <c r="AK150" s="1"/>
      <c r="AL150" s="1">
        <v>3</v>
      </c>
      <c r="AM150" s="1"/>
      <c r="AN150" s="1"/>
      <c r="AO150" s="1"/>
      <c r="AP150" s="1"/>
      <c r="AQ150" s="1"/>
      <c r="AR150" s="1"/>
      <c r="AS150" s="1"/>
      <c r="AT150" s="1"/>
      <c r="AU150" s="1"/>
      <c r="AV150" s="1">
        <v>3</v>
      </c>
      <c r="AW150" s="1"/>
      <c r="AX150" s="1"/>
      <c r="AY150" s="1" t="s">
        <v>29</v>
      </c>
      <c r="AZ150" s="1">
        <v>3</v>
      </c>
      <c r="BA150" s="1">
        <v>1</v>
      </c>
      <c r="BB150" s="1">
        <v>0</v>
      </c>
      <c r="BC150" s="1">
        <v>2</v>
      </c>
      <c r="BD150" s="1">
        <v>3</v>
      </c>
    </row>
    <row r="151" spans="1:56" x14ac:dyDescent="0.25">
      <c r="A151" s="1">
        <v>38</v>
      </c>
      <c r="B151" s="1"/>
      <c r="C151" s="3">
        <v>86</v>
      </c>
      <c r="D151" s="7" t="s">
        <v>159</v>
      </c>
      <c r="E151" s="2"/>
      <c r="F151" s="2"/>
      <c r="G151" s="1"/>
      <c r="H151" s="1" t="s">
        <v>74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 t="s">
        <v>96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</row>
    <row r="152" spans="1:56" x14ac:dyDescent="0.25">
      <c r="A152" s="1">
        <v>39</v>
      </c>
      <c r="B152" s="1"/>
      <c r="C152" s="3">
        <v>87</v>
      </c>
      <c r="D152" s="7" t="s">
        <v>51</v>
      </c>
      <c r="E152" s="2"/>
      <c r="F152" s="2"/>
      <c r="G152" s="1"/>
      <c r="H152" s="1" t="s">
        <v>74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 t="s">
        <v>96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</row>
    <row r="153" spans="1:56" x14ac:dyDescent="0.25">
      <c r="A153" s="1">
        <v>40</v>
      </c>
      <c r="B153" s="1"/>
      <c r="C153" s="3">
        <v>88</v>
      </c>
      <c r="D153" s="7" t="s">
        <v>160</v>
      </c>
      <c r="E153" s="2"/>
      <c r="F153" s="2"/>
      <c r="G153" s="1"/>
      <c r="H153" s="1" t="s">
        <v>74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 t="s">
        <v>96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</row>
    <row r="154" spans="1:56" x14ac:dyDescent="0.25">
      <c r="A154" s="1">
        <v>41</v>
      </c>
      <c r="B154" s="1"/>
      <c r="C154" s="3">
        <v>91</v>
      </c>
      <c r="D154" s="7" t="s">
        <v>147</v>
      </c>
      <c r="E154" s="2"/>
      <c r="F154" s="2"/>
      <c r="G154" s="1"/>
      <c r="H154" s="1" t="s">
        <v>74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 t="s">
        <v>96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</row>
    <row r="155" spans="1:56" x14ac:dyDescent="0.25">
      <c r="A155" s="1">
        <v>42</v>
      </c>
      <c r="B155" s="1"/>
      <c r="C155" s="3">
        <v>100</v>
      </c>
      <c r="D155" s="7" t="s">
        <v>161</v>
      </c>
      <c r="E155" s="2"/>
      <c r="F155" s="2"/>
      <c r="G155" s="1"/>
      <c r="H155" s="1" t="s">
        <v>74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 t="s">
        <v>96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</row>
    <row r="156" spans="1:56" x14ac:dyDescent="0.25">
      <c r="A156" s="1">
        <v>43</v>
      </c>
      <c r="B156" s="1"/>
      <c r="C156" s="3">
        <v>107</v>
      </c>
      <c r="D156" s="7" t="s">
        <v>59</v>
      </c>
      <c r="E156" s="2"/>
      <c r="F156" s="2"/>
      <c r="G156" s="1"/>
      <c r="H156" s="1" t="s">
        <v>74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 t="s">
        <v>96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</row>
    <row r="157" spans="1:56" x14ac:dyDescent="0.25">
      <c r="A157" s="1">
        <v>44</v>
      </c>
      <c r="B157" s="1"/>
      <c r="C157" s="3">
        <v>109</v>
      </c>
      <c r="D157" s="7" t="s">
        <v>162</v>
      </c>
      <c r="E157" s="2"/>
      <c r="F157" s="2"/>
      <c r="G157" s="1"/>
      <c r="H157" s="1" t="s">
        <v>74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 t="s">
        <v>96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</row>
    <row r="158" spans="1:56" x14ac:dyDescent="0.25">
      <c r="A158" s="1">
        <v>45</v>
      </c>
      <c r="B158" s="1"/>
      <c r="C158" s="3">
        <v>111</v>
      </c>
      <c r="D158" s="7" t="s">
        <v>17</v>
      </c>
      <c r="E158" s="2"/>
      <c r="F158" s="2"/>
      <c r="G158" s="1"/>
      <c r="H158" s="1" t="s">
        <v>74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 t="s">
        <v>96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</row>
    <row r="159" spans="1:56" x14ac:dyDescent="0.25">
      <c r="A159" s="1">
        <v>46</v>
      </c>
      <c r="B159" s="1"/>
      <c r="C159" s="3">
        <v>139</v>
      </c>
      <c r="D159" s="7" t="s">
        <v>163</v>
      </c>
      <c r="E159" s="2"/>
      <c r="F159" s="2"/>
      <c r="G159" s="1"/>
      <c r="H159" s="1" t="s">
        <v>74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 t="s">
        <v>96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</row>
    <row r="160" spans="1:56" x14ac:dyDescent="0.25">
      <c r="A160" s="1"/>
      <c r="B160" s="1"/>
      <c r="C160" s="1"/>
      <c r="D160" s="2"/>
      <c r="E160" s="2" t="s">
        <v>60</v>
      </c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x14ac:dyDescent="0.25">
      <c r="A161" s="1"/>
      <c r="B161" s="1"/>
      <c r="C161" s="1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 t="s">
        <v>1</v>
      </c>
      <c r="BA161" s="1"/>
      <c r="BB161" s="1"/>
      <c r="BC161" s="1"/>
      <c r="BD161" s="1"/>
    </row>
    <row r="162" spans="1:56" x14ac:dyDescent="0.25">
      <c r="A162" s="1" t="s">
        <v>2</v>
      </c>
      <c r="B162" s="1"/>
      <c r="C162" s="1" t="s">
        <v>3</v>
      </c>
      <c r="D162" s="2"/>
      <c r="E162" s="2" t="s">
        <v>4</v>
      </c>
      <c r="F162" s="2" t="s">
        <v>5</v>
      </c>
      <c r="G162" s="1" t="s">
        <v>6</v>
      </c>
      <c r="H162" s="1" t="s">
        <v>7</v>
      </c>
      <c r="I162" s="1"/>
      <c r="J162" s="1">
        <v>1</v>
      </c>
      <c r="K162" s="1"/>
      <c r="L162" s="1">
        <v>2</v>
      </c>
      <c r="M162" s="1"/>
      <c r="N162" s="1">
        <v>3</v>
      </c>
      <c r="O162" s="1"/>
      <c r="P162" s="1">
        <v>4</v>
      </c>
      <c r="Q162" s="1"/>
      <c r="R162" s="1">
        <v>5</v>
      </c>
      <c r="S162" s="1"/>
      <c r="T162" s="1">
        <v>6</v>
      </c>
      <c r="U162" s="1"/>
      <c r="V162" s="1">
        <v>7</v>
      </c>
      <c r="W162" s="1"/>
      <c r="X162" s="1">
        <v>8</v>
      </c>
      <c r="Y162" s="1"/>
      <c r="Z162" s="1">
        <v>9</v>
      </c>
      <c r="AA162" s="1"/>
      <c r="AB162" s="1">
        <v>10</v>
      </c>
      <c r="AC162" s="1"/>
      <c r="AD162" s="1">
        <v>11</v>
      </c>
      <c r="AE162" s="1"/>
      <c r="AF162" s="1">
        <v>12</v>
      </c>
      <c r="AG162" s="1"/>
      <c r="AH162" s="1">
        <v>13</v>
      </c>
      <c r="AI162" s="1"/>
      <c r="AJ162" s="1">
        <v>14</v>
      </c>
      <c r="AK162" s="1"/>
      <c r="AL162" s="1">
        <v>15</v>
      </c>
      <c r="AM162" s="1"/>
      <c r="AN162" s="1">
        <v>16</v>
      </c>
      <c r="AO162" s="1"/>
      <c r="AP162" s="1">
        <v>17</v>
      </c>
      <c r="AQ162" s="1"/>
      <c r="AR162" s="1">
        <v>18</v>
      </c>
      <c r="AS162" s="1"/>
      <c r="AT162" s="1">
        <v>19</v>
      </c>
      <c r="AU162" s="1"/>
      <c r="AV162" s="1">
        <v>20</v>
      </c>
      <c r="AW162" s="1"/>
      <c r="AX162" s="1"/>
      <c r="AY162" s="1" t="s">
        <v>8</v>
      </c>
      <c r="AZ162" s="1" t="s">
        <v>9</v>
      </c>
      <c r="BA162" s="1" t="s">
        <v>10</v>
      </c>
      <c r="BB162" s="1" t="s">
        <v>11</v>
      </c>
      <c r="BC162" s="1" t="s">
        <v>12</v>
      </c>
      <c r="BD162" s="1" t="s">
        <v>13</v>
      </c>
    </row>
    <row r="163" spans="1:56" x14ac:dyDescent="0.25">
      <c r="A163" s="1"/>
      <c r="B163" s="1"/>
      <c r="C163" s="1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x14ac:dyDescent="0.25">
      <c r="A164" s="1">
        <v>1</v>
      </c>
      <c r="B164" s="1"/>
      <c r="C164" s="3">
        <v>124</v>
      </c>
      <c r="D164" s="7" t="s">
        <v>61</v>
      </c>
      <c r="E164" s="2"/>
      <c r="F164" s="2"/>
      <c r="G164" s="1"/>
      <c r="H164" s="1" t="s">
        <v>75</v>
      </c>
      <c r="I164" s="1"/>
      <c r="J164" s="10">
        <v>0</v>
      </c>
      <c r="K164" s="11">
        <v>0</v>
      </c>
      <c r="L164" s="10">
        <v>0</v>
      </c>
      <c r="M164" s="11">
        <v>0</v>
      </c>
      <c r="N164" s="10">
        <v>0</v>
      </c>
      <c r="O164" s="11">
        <v>0</v>
      </c>
      <c r="P164" s="10">
        <v>0</v>
      </c>
      <c r="Q164" s="11">
        <v>0</v>
      </c>
      <c r="R164" s="10">
        <v>1</v>
      </c>
      <c r="S164" s="11">
        <v>0</v>
      </c>
      <c r="T164" s="10">
        <v>0</v>
      </c>
      <c r="U164" s="11">
        <v>0</v>
      </c>
      <c r="V164" s="10">
        <v>0</v>
      </c>
      <c r="W164" s="11">
        <v>0</v>
      </c>
      <c r="X164" s="10">
        <v>0</v>
      </c>
      <c r="Y164" s="11">
        <v>0</v>
      </c>
      <c r="Z164" s="10">
        <v>1</v>
      </c>
      <c r="AA164" s="11">
        <v>0</v>
      </c>
      <c r="AB164" s="10">
        <v>1</v>
      </c>
      <c r="AC164" s="11">
        <v>0</v>
      </c>
      <c r="AD164" s="10">
        <v>0</v>
      </c>
      <c r="AE164" s="11">
        <v>0</v>
      </c>
      <c r="AF164" s="10">
        <v>0</v>
      </c>
      <c r="AG164" s="11">
        <v>0</v>
      </c>
      <c r="AH164" s="10">
        <v>1</v>
      </c>
      <c r="AI164" s="11">
        <v>1</v>
      </c>
      <c r="AJ164" s="10">
        <v>0</v>
      </c>
      <c r="AK164" s="11">
        <v>0</v>
      </c>
      <c r="AL164" s="10">
        <v>3</v>
      </c>
      <c r="AM164" s="5">
        <v>3</v>
      </c>
      <c r="AN164" s="3">
        <v>1</v>
      </c>
      <c r="AO164" s="5">
        <v>0</v>
      </c>
      <c r="AP164" s="3">
        <v>0</v>
      </c>
      <c r="AQ164" s="5">
        <v>0</v>
      </c>
      <c r="AR164" s="3">
        <v>0</v>
      </c>
      <c r="AS164" s="5">
        <v>0</v>
      </c>
      <c r="AT164" s="3">
        <v>0</v>
      </c>
      <c r="AU164" s="5">
        <v>0</v>
      </c>
      <c r="AV164" s="3">
        <v>0</v>
      </c>
      <c r="AW164" s="11">
        <v>0</v>
      </c>
      <c r="AX164" s="1"/>
      <c r="AY164" s="1">
        <v>12</v>
      </c>
      <c r="AZ164" s="1">
        <v>32</v>
      </c>
      <c r="BA164" s="1">
        <v>6</v>
      </c>
      <c r="BB164" s="1">
        <v>0</v>
      </c>
      <c r="BC164" s="1">
        <v>2</v>
      </c>
      <c r="BD164" s="1">
        <v>0</v>
      </c>
    </row>
    <row r="165" spans="1:56" x14ac:dyDescent="0.25">
      <c r="A165" s="1">
        <v>2</v>
      </c>
      <c r="B165" s="1"/>
      <c r="C165" s="3">
        <v>131</v>
      </c>
      <c r="D165" s="7" t="s">
        <v>23</v>
      </c>
      <c r="E165" s="2"/>
      <c r="F165" s="2"/>
      <c r="G165" s="1"/>
      <c r="H165" s="1" t="s">
        <v>75</v>
      </c>
      <c r="I165" s="1"/>
      <c r="J165" s="10">
        <v>0</v>
      </c>
      <c r="K165" s="11">
        <v>1</v>
      </c>
      <c r="L165" s="10">
        <v>0</v>
      </c>
      <c r="M165" s="11">
        <v>0</v>
      </c>
      <c r="N165" s="10">
        <v>0</v>
      </c>
      <c r="O165" s="11">
        <v>0</v>
      </c>
      <c r="P165" s="10">
        <v>0</v>
      </c>
      <c r="Q165" s="11">
        <v>0</v>
      </c>
      <c r="R165" s="10">
        <v>0</v>
      </c>
      <c r="S165" s="11">
        <v>1</v>
      </c>
      <c r="T165" s="10">
        <v>0</v>
      </c>
      <c r="U165" s="11">
        <v>0</v>
      </c>
      <c r="V165" s="10">
        <v>0</v>
      </c>
      <c r="W165" s="11">
        <v>0</v>
      </c>
      <c r="X165" s="10">
        <v>0</v>
      </c>
      <c r="Y165" s="11">
        <v>0</v>
      </c>
      <c r="Z165" s="10">
        <v>0</v>
      </c>
      <c r="AA165" s="11">
        <v>0</v>
      </c>
      <c r="AB165" s="10">
        <v>0</v>
      </c>
      <c r="AC165" s="11">
        <v>3</v>
      </c>
      <c r="AD165" s="10">
        <v>0</v>
      </c>
      <c r="AE165" s="11">
        <v>2</v>
      </c>
      <c r="AF165" s="10">
        <v>0</v>
      </c>
      <c r="AG165" s="11">
        <v>0</v>
      </c>
      <c r="AH165" s="10">
        <v>0</v>
      </c>
      <c r="AI165" s="11">
        <v>1</v>
      </c>
      <c r="AJ165" s="10">
        <v>0</v>
      </c>
      <c r="AK165" s="11">
        <v>0</v>
      </c>
      <c r="AL165" s="10">
        <v>2</v>
      </c>
      <c r="AM165" s="5">
        <v>0</v>
      </c>
      <c r="AN165" s="3">
        <v>0</v>
      </c>
      <c r="AO165" s="5">
        <v>0</v>
      </c>
      <c r="AP165" s="3">
        <v>0</v>
      </c>
      <c r="AQ165" s="5">
        <v>2</v>
      </c>
      <c r="AR165" s="3">
        <v>0</v>
      </c>
      <c r="AS165" s="5">
        <v>0</v>
      </c>
      <c r="AT165" s="3">
        <v>0</v>
      </c>
      <c r="AU165" s="5">
        <v>0</v>
      </c>
      <c r="AV165" s="3">
        <v>1</v>
      </c>
      <c r="AW165" s="11">
        <v>0</v>
      </c>
      <c r="AX165" s="1"/>
      <c r="AY165" s="1">
        <v>13</v>
      </c>
      <c r="AZ165" s="1">
        <v>32</v>
      </c>
      <c r="BA165" s="1">
        <v>4</v>
      </c>
      <c r="BB165" s="1">
        <v>3</v>
      </c>
      <c r="BC165" s="1">
        <v>1</v>
      </c>
      <c r="BD165" s="1">
        <v>0</v>
      </c>
    </row>
    <row r="166" spans="1:56" x14ac:dyDescent="0.25">
      <c r="A166" s="1">
        <v>3</v>
      </c>
      <c r="B166" s="1"/>
      <c r="C166" s="3">
        <v>128</v>
      </c>
      <c r="D166" s="7" t="s">
        <v>164</v>
      </c>
      <c r="E166" s="2"/>
      <c r="F166" s="2"/>
      <c r="G166" s="1"/>
      <c r="H166" s="1" t="s">
        <v>75</v>
      </c>
      <c r="I166" s="1"/>
      <c r="J166" s="10">
        <v>0</v>
      </c>
      <c r="K166" s="11">
        <v>0</v>
      </c>
      <c r="L166" s="10">
        <v>0</v>
      </c>
      <c r="M166" s="11">
        <v>0</v>
      </c>
      <c r="N166" s="10">
        <v>0</v>
      </c>
      <c r="O166" s="11">
        <v>0</v>
      </c>
      <c r="P166" s="10">
        <v>0</v>
      </c>
      <c r="Q166" s="11">
        <v>0</v>
      </c>
      <c r="R166" s="10">
        <v>0</v>
      </c>
      <c r="S166" s="11">
        <v>2</v>
      </c>
      <c r="T166" s="10">
        <v>0</v>
      </c>
      <c r="U166" s="11">
        <v>0</v>
      </c>
      <c r="V166" s="10">
        <v>0</v>
      </c>
      <c r="W166" s="11">
        <v>0</v>
      </c>
      <c r="X166" s="10">
        <v>0</v>
      </c>
      <c r="Y166" s="11">
        <v>0</v>
      </c>
      <c r="Z166" s="10">
        <v>3</v>
      </c>
      <c r="AA166" s="11">
        <v>0</v>
      </c>
      <c r="AB166" s="10">
        <v>0</v>
      </c>
      <c r="AC166" s="11">
        <v>0</v>
      </c>
      <c r="AD166" s="10">
        <v>0</v>
      </c>
      <c r="AE166" s="11">
        <v>0</v>
      </c>
      <c r="AF166" s="10">
        <v>0</v>
      </c>
      <c r="AG166" s="11">
        <v>0</v>
      </c>
      <c r="AH166" s="10">
        <v>0</v>
      </c>
      <c r="AI166" s="11">
        <v>1</v>
      </c>
      <c r="AJ166" s="10">
        <v>0</v>
      </c>
      <c r="AK166" s="11">
        <v>0</v>
      </c>
      <c r="AL166" s="10">
        <v>1</v>
      </c>
      <c r="AM166" s="5">
        <v>1</v>
      </c>
      <c r="AN166" s="3">
        <v>0</v>
      </c>
      <c r="AO166" s="5">
        <v>0</v>
      </c>
      <c r="AP166" s="3">
        <v>0</v>
      </c>
      <c r="AQ166" s="5">
        <v>1</v>
      </c>
      <c r="AR166" s="3">
        <v>0</v>
      </c>
      <c r="AS166" s="5">
        <v>0</v>
      </c>
      <c r="AT166" s="3">
        <v>0</v>
      </c>
      <c r="AU166" s="5">
        <v>0</v>
      </c>
      <c r="AV166" s="3">
        <v>5</v>
      </c>
      <c r="AW166" s="11">
        <v>0</v>
      </c>
      <c r="AX166" s="1"/>
      <c r="AY166" s="1">
        <v>14</v>
      </c>
      <c r="AZ166" s="1">
        <v>33</v>
      </c>
      <c r="BA166" s="1">
        <v>4</v>
      </c>
      <c r="BB166" s="1">
        <v>1</v>
      </c>
      <c r="BC166" s="1">
        <v>1</v>
      </c>
      <c r="BD166" s="1">
        <v>1</v>
      </c>
    </row>
    <row r="167" spans="1:56" x14ac:dyDescent="0.25">
      <c r="A167" s="1">
        <v>4</v>
      </c>
      <c r="B167" s="1"/>
      <c r="C167" s="3">
        <v>135</v>
      </c>
      <c r="D167" s="7" t="s">
        <v>165</v>
      </c>
      <c r="E167" s="2"/>
      <c r="F167" s="2"/>
      <c r="G167" s="1"/>
      <c r="H167" s="1" t="s">
        <v>75</v>
      </c>
      <c r="I167" s="1"/>
      <c r="J167" s="10">
        <v>0</v>
      </c>
      <c r="K167" s="11">
        <v>0</v>
      </c>
      <c r="L167" s="10">
        <v>5</v>
      </c>
      <c r="M167" s="11">
        <v>0</v>
      </c>
      <c r="N167" s="10">
        <v>0</v>
      </c>
      <c r="O167" s="11">
        <v>0</v>
      </c>
      <c r="P167" s="10">
        <v>0</v>
      </c>
      <c r="Q167" s="11">
        <v>0</v>
      </c>
      <c r="R167" s="10">
        <v>0</v>
      </c>
      <c r="S167" s="11">
        <v>1</v>
      </c>
      <c r="T167" s="10">
        <v>0</v>
      </c>
      <c r="U167" s="11">
        <v>0</v>
      </c>
      <c r="V167" s="10">
        <v>1</v>
      </c>
      <c r="W167" s="11">
        <v>1</v>
      </c>
      <c r="X167" s="10">
        <v>0</v>
      </c>
      <c r="Y167" s="11">
        <v>0</v>
      </c>
      <c r="Z167" s="10">
        <v>0</v>
      </c>
      <c r="AA167" s="11">
        <v>0</v>
      </c>
      <c r="AB167" s="10">
        <v>1</v>
      </c>
      <c r="AC167" s="11">
        <v>0</v>
      </c>
      <c r="AD167" s="10">
        <v>2</v>
      </c>
      <c r="AE167" s="11">
        <v>1</v>
      </c>
      <c r="AF167" s="10">
        <v>0</v>
      </c>
      <c r="AG167" s="11">
        <v>0</v>
      </c>
      <c r="AH167" s="10">
        <v>1</v>
      </c>
      <c r="AI167" s="11">
        <v>0</v>
      </c>
      <c r="AJ167" s="10">
        <v>0</v>
      </c>
      <c r="AK167" s="11">
        <v>0</v>
      </c>
      <c r="AL167" s="10">
        <v>2</v>
      </c>
      <c r="AM167" s="5">
        <v>1</v>
      </c>
      <c r="AN167" s="3">
        <v>0</v>
      </c>
      <c r="AO167" s="5">
        <v>0</v>
      </c>
      <c r="AP167" s="3">
        <v>0</v>
      </c>
      <c r="AQ167" s="5">
        <v>0</v>
      </c>
      <c r="AR167" s="3">
        <v>0</v>
      </c>
      <c r="AS167" s="5">
        <v>0</v>
      </c>
      <c r="AT167" s="3">
        <v>0</v>
      </c>
      <c r="AU167" s="5">
        <v>0</v>
      </c>
      <c r="AV167" s="3">
        <v>0</v>
      </c>
      <c r="AW167" s="11">
        <v>0</v>
      </c>
      <c r="AX167" s="1"/>
      <c r="AY167" s="1">
        <v>16</v>
      </c>
      <c r="AZ167" s="1">
        <v>30</v>
      </c>
      <c r="BA167" s="1">
        <v>7</v>
      </c>
      <c r="BB167" s="1">
        <v>2</v>
      </c>
      <c r="BC167" s="1">
        <v>0</v>
      </c>
      <c r="BD167" s="1">
        <v>1</v>
      </c>
    </row>
    <row r="168" spans="1:56" x14ac:dyDescent="0.25">
      <c r="A168" s="1">
        <v>5</v>
      </c>
      <c r="B168" s="1"/>
      <c r="C168" s="3">
        <v>134</v>
      </c>
      <c r="D168" s="7" t="s">
        <v>166</v>
      </c>
      <c r="E168" s="2"/>
      <c r="F168" s="2"/>
      <c r="G168" s="1"/>
      <c r="H168" s="1" t="s">
        <v>75</v>
      </c>
      <c r="I168" s="1"/>
      <c r="J168" s="10">
        <v>0</v>
      </c>
      <c r="K168" s="11">
        <v>0</v>
      </c>
      <c r="L168" s="10">
        <v>0</v>
      </c>
      <c r="M168" s="11">
        <v>0</v>
      </c>
      <c r="N168" s="10">
        <v>0</v>
      </c>
      <c r="O168" s="11">
        <v>0</v>
      </c>
      <c r="P168" s="10">
        <v>0</v>
      </c>
      <c r="Q168" s="11">
        <v>0</v>
      </c>
      <c r="R168" s="10">
        <v>0</v>
      </c>
      <c r="S168" s="11">
        <v>0</v>
      </c>
      <c r="T168" s="10">
        <v>0</v>
      </c>
      <c r="U168" s="11">
        <v>0</v>
      </c>
      <c r="V168" s="10">
        <v>0</v>
      </c>
      <c r="W168" s="11">
        <v>0</v>
      </c>
      <c r="X168" s="10">
        <v>0</v>
      </c>
      <c r="Y168" s="11">
        <v>0</v>
      </c>
      <c r="Z168" s="10">
        <v>0</v>
      </c>
      <c r="AA168" s="11">
        <v>0</v>
      </c>
      <c r="AB168" s="10">
        <v>0</v>
      </c>
      <c r="AC168" s="11">
        <v>5</v>
      </c>
      <c r="AD168" s="10">
        <v>1</v>
      </c>
      <c r="AE168" s="11">
        <v>1</v>
      </c>
      <c r="AF168" s="10">
        <v>1</v>
      </c>
      <c r="AG168" s="11">
        <v>0</v>
      </c>
      <c r="AH168" s="10">
        <v>0</v>
      </c>
      <c r="AI168" s="11">
        <v>2</v>
      </c>
      <c r="AJ168" s="10">
        <v>0</v>
      </c>
      <c r="AK168" s="11">
        <v>0</v>
      </c>
      <c r="AL168" s="10">
        <v>3</v>
      </c>
      <c r="AM168" s="5">
        <v>2</v>
      </c>
      <c r="AN168" s="3">
        <v>1</v>
      </c>
      <c r="AO168" s="5">
        <v>1</v>
      </c>
      <c r="AP168" s="3">
        <v>0</v>
      </c>
      <c r="AQ168" s="5">
        <v>2</v>
      </c>
      <c r="AR168" s="3">
        <v>0</v>
      </c>
      <c r="AS168" s="5">
        <v>0</v>
      </c>
      <c r="AT168" s="3">
        <v>0</v>
      </c>
      <c r="AU168" s="5">
        <v>0</v>
      </c>
      <c r="AV168" s="3">
        <v>0</v>
      </c>
      <c r="AW168" s="11">
        <v>1</v>
      </c>
      <c r="AX168" s="1"/>
      <c r="AY168" s="1">
        <v>20</v>
      </c>
      <c r="AZ168" s="1">
        <v>29</v>
      </c>
      <c r="BA168" s="1">
        <v>6</v>
      </c>
      <c r="BB168" s="1">
        <v>3</v>
      </c>
      <c r="BC168" s="1">
        <v>1</v>
      </c>
      <c r="BD168" s="1">
        <v>1</v>
      </c>
    </row>
    <row r="169" spans="1:56" x14ac:dyDescent="0.25">
      <c r="A169" s="1">
        <v>6</v>
      </c>
      <c r="B169" s="1"/>
      <c r="C169" s="3">
        <v>132</v>
      </c>
      <c r="D169" s="7" t="s">
        <v>167</v>
      </c>
      <c r="E169" s="2"/>
      <c r="F169" s="2"/>
      <c r="G169" s="1"/>
      <c r="H169" s="1" t="s">
        <v>75</v>
      </c>
      <c r="I169" s="1"/>
      <c r="J169" s="10">
        <v>0</v>
      </c>
      <c r="K169" s="11">
        <v>0</v>
      </c>
      <c r="L169" s="10">
        <v>0</v>
      </c>
      <c r="M169" s="11">
        <v>0</v>
      </c>
      <c r="N169" s="10">
        <v>0</v>
      </c>
      <c r="O169" s="11">
        <v>0</v>
      </c>
      <c r="P169" s="10">
        <v>0</v>
      </c>
      <c r="Q169" s="11">
        <v>0</v>
      </c>
      <c r="R169" s="10">
        <v>0</v>
      </c>
      <c r="S169" s="11">
        <v>0</v>
      </c>
      <c r="T169" s="10">
        <v>0</v>
      </c>
      <c r="U169" s="11">
        <v>0</v>
      </c>
      <c r="V169" s="10">
        <v>0</v>
      </c>
      <c r="W169" s="11">
        <v>0</v>
      </c>
      <c r="X169" s="10">
        <v>0</v>
      </c>
      <c r="Y169" s="11">
        <v>1</v>
      </c>
      <c r="Z169" s="10">
        <v>0</v>
      </c>
      <c r="AA169" s="11">
        <v>0</v>
      </c>
      <c r="AB169" s="10">
        <v>0</v>
      </c>
      <c r="AC169" s="11">
        <v>2</v>
      </c>
      <c r="AD169" s="10">
        <v>0</v>
      </c>
      <c r="AE169" s="11">
        <v>1</v>
      </c>
      <c r="AF169" s="10">
        <v>1</v>
      </c>
      <c r="AG169" s="11">
        <v>0</v>
      </c>
      <c r="AH169" s="10">
        <v>5</v>
      </c>
      <c r="AI169" s="11">
        <v>1</v>
      </c>
      <c r="AJ169" s="10">
        <v>0</v>
      </c>
      <c r="AK169" s="11">
        <v>0</v>
      </c>
      <c r="AL169" s="10">
        <v>3</v>
      </c>
      <c r="AM169" s="5">
        <v>3</v>
      </c>
      <c r="AN169" s="3">
        <v>0</v>
      </c>
      <c r="AO169" s="5">
        <v>1</v>
      </c>
      <c r="AP169" s="3">
        <v>1</v>
      </c>
      <c r="AQ169" s="5">
        <v>0</v>
      </c>
      <c r="AR169" s="3">
        <v>0</v>
      </c>
      <c r="AS169" s="5">
        <v>0</v>
      </c>
      <c r="AT169" s="3">
        <v>0</v>
      </c>
      <c r="AU169" s="5">
        <v>0</v>
      </c>
      <c r="AV169" s="3">
        <v>0</v>
      </c>
      <c r="AW169" s="11">
        <v>2</v>
      </c>
      <c r="AX169" s="1"/>
      <c r="AY169" s="1">
        <v>21</v>
      </c>
      <c r="AZ169" s="1">
        <v>29</v>
      </c>
      <c r="BA169" s="1">
        <v>6</v>
      </c>
      <c r="BB169" s="1">
        <v>2</v>
      </c>
      <c r="BC169" s="1">
        <v>2</v>
      </c>
      <c r="BD169" s="1">
        <v>1</v>
      </c>
    </row>
    <row r="170" spans="1:56" x14ac:dyDescent="0.25">
      <c r="A170" s="1">
        <v>7</v>
      </c>
      <c r="B170" s="1"/>
      <c r="C170" s="3">
        <v>120</v>
      </c>
      <c r="D170" s="7" t="s">
        <v>168</v>
      </c>
      <c r="E170" s="2"/>
      <c r="F170" s="2"/>
      <c r="G170" s="1"/>
      <c r="H170" s="1" t="s">
        <v>75</v>
      </c>
      <c r="I170" s="1"/>
      <c r="J170" s="10">
        <v>1</v>
      </c>
      <c r="K170" s="11">
        <v>1</v>
      </c>
      <c r="L170" s="10">
        <v>0</v>
      </c>
      <c r="M170" s="11">
        <v>0</v>
      </c>
      <c r="N170" s="10">
        <v>0</v>
      </c>
      <c r="O170" s="11">
        <v>0</v>
      </c>
      <c r="P170" s="10">
        <v>0</v>
      </c>
      <c r="Q170" s="11">
        <v>0</v>
      </c>
      <c r="R170" s="10">
        <v>0</v>
      </c>
      <c r="S170" s="11">
        <v>0</v>
      </c>
      <c r="T170" s="10">
        <v>0</v>
      </c>
      <c r="U170" s="11">
        <v>1</v>
      </c>
      <c r="V170" s="10">
        <v>0</v>
      </c>
      <c r="W170" s="11">
        <v>0</v>
      </c>
      <c r="X170" s="10">
        <v>0</v>
      </c>
      <c r="Y170" s="11">
        <v>0</v>
      </c>
      <c r="Z170" s="10">
        <v>0</v>
      </c>
      <c r="AA170" s="11">
        <v>0</v>
      </c>
      <c r="AB170" s="10">
        <v>0</v>
      </c>
      <c r="AC170" s="11">
        <v>1</v>
      </c>
      <c r="AD170" s="10">
        <v>0</v>
      </c>
      <c r="AE170" s="11">
        <v>0</v>
      </c>
      <c r="AF170" s="10">
        <v>1</v>
      </c>
      <c r="AG170" s="11">
        <v>1</v>
      </c>
      <c r="AH170" s="10">
        <v>5</v>
      </c>
      <c r="AI170" s="11">
        <v>0</v>
      </c>
      <c r="AJ170" s="10">
        <v>0</v>
      </c>
      <c r="AK170" s="11">
        <v>0</v>
      </c>
      <c r="AL170" s="10">
        <v>0</v>
      </c>
      <c r="AM170" s="5">
        <v>5</v>
      </c>
      <c r="AN170" s="3">
        <v>0</v>
      </c>
      <c r="AO170" s="5">
        <v>0</v>
      </c>
      <c r="AP170" s="3">
        <v>5</v>
      </c>
      <c r="AQ170" s="5">
        <v>0</v>
      </c>
      <c r="AR170" s="3">
        <v>0</v>
      </c>
      <c r="AS170" s="5">
        <v>0</v>
      </c>
      <c r="AT170" s="3">
        <v>0</v>
      </c>
      <c r="AU170" s="5">
        <v>0</v>
      </c>
      <c r="AV170" s="3">
        <v>1</v>
      </c>
      <c r="AW170" s="11">
        <v>1</v>
      </c>
      <c r="AX170" s="1"/>
      <c r="AY170" s="1">
        <v>23</v>
      </c>
      <c r="AZ170" s="1">
        <v>29</v>
      </c>
      <c r="BA170" s="1">
        <v>8</v>
      </c>
      <c r="BB170" s="1">
        <v>0</v>
      </c>
      <c r="BC170" s="1">
        <v>0</v>
      </c>
      <c r="BD170" s="1">
        <v>3</v>
      </c>
    </row>
    <row r="171" spans="1:56" x14ac:dyDescent="0.25">
      <c r="A171" s="1">
        <v>8</v>
      </c>
      <c r="B171" s="1"/>
      <c r="C171" s="3">
        <v>85</v>
      </c>
      <c r="D171" s="7" t="s">
        <v>169</v>
      </c>
      <c r="E171" s="2"/>
      <c r="F171" s="2"/>
      <c r="G171" s="1"/>
      <c r="H171" s="1" t="s">
        <v>75</v>
      </c>
      <c r="I171" s="1"/>
      <c r="J171" s="10">
        <v>0</v>
      </c>
      <c r="K171" s="11">
        <v>0</v>
      </c>
      <c r="L171" s="10">
        <v>0</v>
      </c>
      <c r="M171" s="11">
        <v>0</v>
      </c>
      <c r="N171" s="10">
        <v>0</v>
      </c>
      <c r="O171" s="11">
        <v>0</v>
      </c>
      <c r="P171" s="10">
        <v>0</v>
      </c>
      <c r="Q171" s="11">
        <v>0</v>
      </c>
      <c r="R171" s="10">
        <v>5</v>
      </c>
      <c r="S171" s="11">
        <v>1</v>
      </c>
      <c r="T171" s="10">
        <v>0</v>
      </c>
      <c r="U171" s="11">
        <v>0</v>
      </c>
      <c r="V171" s="10">
        <v>0</v>
      </c>
      <c r="W171" s="11">
        <v>0</v>
      </c>
      <c r="X171" s="10">
        <v>0</v>
      </c>
      <c r="Y171" s="11">
        <v>0</v>
      </c>
      <c r="Z171" s="10">
        <v>2</v>
      </c>
      <c r="AA171" s="11">
        <v>0</v>
      </c>
      <c r="AB171" s="10">
        <v>0</v>
      </c>
      <c r="AC171" s="11">
        <v>0</v>
      </c>
      <c r="AD171" s="10">
        <v>0</v>
      </c>
      <c r="AE171" s="11">
        <v>2</v>
      </c>
      <c r="AF171" s="10">
        <v>2</v>
      </c>
      <c r="AG171" s="11">
        <v>3</v>
      </c>
      <c r="AH171" s="10">
        <v>1</v>
      </c>
      <c r="AI171" s="11">
        <v>1</v>
      </c>
      <c r="AJ171" s="10">
        <v>0</v>
      </c>
      <c r="AK171" s="11">
        <v>0</v>
      </c>
      <c r="AL171" s="10">
        <v>3</v>
      </c>
      <c r="AM171" s="5">
        <v>1</v>
      </c>
      <c r="AN171" s="3">
        <v>0</v>
      </c>
      <c r="AO171" s="5">
        <v>0</v>
      </c>
      <c r="AP171" s="3">
        <v>1</v>
      </c>
      <c r="AQ171" s="5">
        <v>2</v>
      </c>
      <c r="AR171" s="3">
        <v>0</v>
      </c>
      <c r="AS171" s="5">
        <v>0</v>
      </c>
      <c r="AT171" s="3">
        <v>0</v>
      </c>
      <c r="AU171" s="5">
        <v>0</v>
      </c>
      <c r="AV171" s="3">
        <v>0</v>
      </c>
      <c r="AW171" s="11">
        <v>0</v>
      </c>
      <c r="AX171" s="1"/>
      <c r="AY171" s="1">
        <v>24</v>
      </c>
      <c r="AZ171" s="1">
        <v>28</v>
      </c>
      <c r="BA171" s="1">
        <v>5</v>
      </c>
      <c r="BB171" s="1">
        <v>4</v>
      </c>
      <c r="BC171" s="1">
        <v>2</v>
      </c>
      <c r="BD171" s="1">
        <v>1</v>
      </c>
    </row>
    <row r="172" spans="1:56" x14ac:dyDescent="0.25">
      <c r="A172" s="1">
        <v>9</v>
      </c>
      <c r="B172" s="1"/>
      <c r="C172" s="3">
        <v>125</v>
      </c>
      <c r="D172" s="7" t="s">
        <v>170</v>
      </c>
      <c r="E172" s="2"/>
      <c r="F172" s="2"/>
      <c r="G172" s="1"/>
      <c r="H172" s="1" t="s">
        <v>75</v>
      </c>
      <c r="I172" s="1"/>
      <c r="J172" s="10">
        <v>0</v>
      </c>
      <c r="K172" s="11">
        <v>0</v>
      </c>
      <c r="L172" s="10">
        <v>0</v>
      </c>
      <c r="M172" s="11">
        <v>0</v>
      </c>
      <c r="N172" s="10">
        <v>0</v>
      </c>
      <c r="O172" s="11">
        <v>0</v>
      </c>
      <c r="P172" s="10">
        <v>0</v>
      </c>
      <c r="Q172" s="11">
        <v>0</v>
      </c>
      <c r="R172" s="10">
        <v>0</v>
      </c>
      <c r="S172" s="11">
        <v>0</v>
      </c>
      <c r="T172" s="10">
        <v>0</v>
      </c>
      <c r="U172" s="11">
        <v>0</v>
      </c>
      <c r="V172" s="10">
        <v>0</v>
      </c>
      <c r="W172" s="11">
        <v>0</v>
      </c>
      <c r="X172" s="10">
        <v>0</v>
      </c>
      <c r="Y172" s="11">
        <v>0</v>
      </c>
      <c r="Z172" s="10">
        <v>1</v>
      </c>
      <c r="AA172" s="11">
        <v>0</v>
      </c>
      <c r="AB172" s="10">
        <v>5</v>
      </c>
      <c r="AC172" s="11">
        <v>3</v>
      </c>
      <c r="AD172" s="10">
        <v>0</v>
      </c>
      <c r="AE172" s="11">
        <v>0</v>
      </c>
      <c r="AF172" s="10">
        <v>3</v>
      </c>
      <c r="AG172" s="11">
        <v>1</v>
      </c>
      <c r="AH172" s="10">
        <v>2</v>
      </c>
      <c r="AI172" s="11">
        <v>0</v>
      </c>
      <c r="AJ172" s="10">
        <v>0</v>
      </c>
      <c r="AK172" s="11">
        <v>0</v>
      </c>
      <c r="AL172" s="10">
        <v>3</v>
      </c>
      <c r="AM172" s="5">
        <v>3</v>
      </c>
      <c r="AN172" s="3">
        <v>1</v>
      </c>
      <c r="AO172" s="5">
        <v>0</v>
      </c>
      <c r="AP172" s="3">
        <v>0</v>
      </c>
      <c r="AQ172" s="5">
        <v>0</v>
      </c>
      <c r="AR172" s="3">
        <v>0</v>
      </c>
      <c r="AS172" s="5">
        <v>0</v>
      </c>
      <c r="AT172" s="3">
        <v>0</v>
      </c>
      <c r="AU172" s="5">
        <v>0</v>
      </c>
      <c r="AV172" s="3">
        <v>0</v>
      </c>
      <c r="AW172" s="11">
        <v>3</v>
      </c>
      <c r="AX172" s="1"/>
      <c r="AY172" s="1">
        <v>25</v>
      </c>
      <c r="AZ172" s="1">
        <v>30</v>
      </c>
      <c r="BA172" s="1">
        <v>3</v>
      </c>
      <c r="BB172" s="1">
        <v>1</v>
      </c>
      <c r="BC172" s="1">
        <v>5</v>
      </c>
      <c r="BD172" s="1">
        <v>1</v>
      </c>
    </row>
    <row r="173" spans="1:56" x14ac:dyDescent="0.25">
      <c r="A173" s="1">
        <v>10</v>
      </c>
      <c r="B173" s="1"/>
      <c r="C173" s="3">
        <v>123</v>
      </c>
      <c r="D173" s="7" t="s">
        <v>171</v>
      </c>
      <c r="E173" s="2"/>
      <c r="F173" s="2"/>
      <c r="G173" s="1"/>
      <c r="H173" s="1" t="s">
        <v>75</v>
      </c>
      <c r="I173" s="1"/>
      <c r="J173" s="10">
        <v>0</v>
      </c>
      <c r="K173" s="11">
        <v>0</v>
      </c>
      <c r="L173" s="10">
        <v>0</v>
      </c>
      <c r="M173" s="11">
        <v>0</v>
      </c>
      <c r="N173" s="10">
        <v>0</v>
      </c>
      <c r="O173" s="11">
        <v>0</v>
      </c>
      <c r="P173" s="10">
        <v>5</v>
      </c>
      <c r="Q173" s="11">
        <v>0</v>
      </c>
      <c r="R173" s="10">
        <v>2</v>
      </c>
      <c r="S173" s="11">
        <v>0</v>
      </c>
      <c r="T173" s="10">
        <v>0</v>
      </c>
      <c r="U173" s="11">
        <v>0</v>
      </c>
      <c r="V173" s="10">
        <v>0</v>
      </c>
      <c r="W173" s="11">
        <v>0</v>
      </c>
      <c r="X173" s="10">
        <v>0</v>
      </c>
      <c r="Y173" s="11">
        <v>2</v>
      </c>
      <c r="Z173" s="10">
        <v>3</v>
      </c>
      <c r="AA173" s="11">
        <v>0</v>
      </c>
      <c r="AB173" s="10">
        <v>0</v>
      </c>
      <c r="AC173" s="11">
        <v>0</v>
      </c>
      <c r="AD173" s="10">
        <v>0</v>
      </c>
      <c r="AE173" s="11">
        <v>0</v>
      </c>
      <c r="AF173" s="10">
        <v>1</v>
      </c>
      <c r="AG173" s="11">
        <v>2</v>
      </c>
      <c r="AH173" s="10">
        <v>3</v>
      </c>
      <c r="AI173" s="11">
        <v>0</v>
      </c>
      <c r="AJ173" s="10">
        <v>0</v>
      </c>
      <c r="AK173" s="11">
        <v>0</v>
      </c>
      <c r="AL173" s="10">
        <v>3</v>
      </c>
      <c r="AM173" s="5">
        <v>3</v>
      </c>
      <c r="AN173" s="3">
        <v>1</v>
      </c>
      <c r="AO173" s="5">
        <v>0</v>
      </c>
      <c r="AP173" s="3">
        <v>0</v>
      </c>
      <c r="AQ173" s="5">
        <v>0</v>
      </c>
      <c r="AR173" s="3">
        <v>0</v>
      </c>
      <c r="AS173" s="5">
        <v>0</v>
      </c>
      <c r="AT173" s="3">
        <v>0</v>
      </c>
      <c r="AU173" s="5">
        <v>0</v>
      </c>
      <c r="AV173" s="3">
        <v>0</v>
      </c>
      <c r="AW173" s="11">
        <v>0</v>
      </c>
      <c r="AX173" s="1"/>
      <c r="AY173" s="1">
        <v>25</v>
      </c>
      <c r="AZ173" s="1">
        <v>30</v>
      </c>
      <c r="BA173" s="1">
        <v>2</v>
      </c>
      <c r="BB173" s="1">
        <v>3</v>
      </c>
      <c r="BC173" s="1">
        <v>4</v>
      </c>
      <c r="BD173" s="1">
        <v>1</v>
      </c>
    </row>
    <row r="174" spans="1:56" x14ac:dyDescent="0.25">
      <c r="A174" s="1">
        <v>11</v>
      </c>
      <c r="B174" s="1"/>
      <c r="C174" s="3">
        <v>126</v>
      </c>
      <c r="D174" s="7" t="s">
        <v>52</v>
      </c>
      <c r="E174" s="2"/>
      <c r="F174" s="2"/>
      <c r="G174" s="1"/>
      <c r="H174" s="1" t="s">
        <v>75</v>
      </c>
      <c r="I174" s="1"/>
      <c r="J174" s="10">
        <v>0</v>
      </c>
      <c r="K174" s="11">
        <v>0</v>
      </c>
      <c r="L174" s="10">
        <v>0</v>
      </c>
      <c r="M174" s="11">
        <v>0</v>
      </c>
      <c r="N174" s="10">
        <v>0</v>
      </c>
      <c r="O174" s="11">
        <v>5</v>
      </c>
      <c r="P174" s="10">
        <v>0</v>
      </c>
      <c r="Q174" s="11">
        <v>0</v>
      </c>
      <c r="R174" s="10">
        <v>0</v>
      </c>
      <c r="S174" s="11">
        <v>1</v>
      </c>
      <c r="T174" s="10">
        <v>0</v>
      </c>
      <c r="U174" s="11">
        <v>0</v>
      </c>
      <c r="V174" s="10">
        <v>0</v>
      </c>
      <c r="W174" s="11">
        <v>1</v>
      </c>
      <c r="X174" s="10">
        <v>2</v>
      </c>
      <c r="Y174" s="11">
        <v>0</v>
      </c>
      <c r="Z174" s="10">
        <v>0</v>
      </c>
      <c r="AA174" s="11">
        <v>0</v>
      </c>
      <c r="AB174" s="10">
        <v>0</v>
      </c>
      <c r="AC174" s="11">
        <v>3</v>
      </c>
      <c r="AD174" s="10">
        <v>1</v>
      </c>
      <c r="AE174" s="11">
        <v>3</v>
      </c>
      <c r="AF174" s="10">
        <v>0</v>
      </c>
      <c r="AG174" s="11">
        <v>2</v>
      </c>
      <c r="AH174" s="10">
        <v>1</v>
      </c>
      <c r="AI174" s="11">
        <v>1</v>
      </c>
      <c r="AJ174" s="10">
        <v>0</v>
      </c>
      <c r="AK174" s="11">
        <v>0</v>
      </c>
      <c r="AL174" s="10">
        <v>5</v>
      </c>
      <c r="AM174" s="5">
        <v>3</v>
      </c>
      <c r="AN174" s="3">
        <v>0</v>
      </c>
      <c r="AO174" s="5">
        <v>0</v>
      </c>
      <c r="AP174" s="3">
        <v>0</v>
      </c>
      <c r="AQ174" s="5">
        <v>0</v>
      </c>
      <c r="AR174" s="3">
        <v>0</v>
      </c>
      <c r="AS174" s="5">
        <v>0</v>
      </c>
      <c r="AT174" s="3">
        <v>0</v>
      </c>
      <c r="AU174" s="5">
        <v>0</v>
      </c>
      <c r="AV174" s="3">
        <v>0</v>
      </c>
      <c r="AW174" s="11">
        <v>0</v>
      </c>
      <c r="AX174" s="1"/>
      <c r="AY174" s="1">
        <v>28</v>
      </c>
      <c r="AZ174" s="1">
        <v>28</v>
      </c>
      <c r="BA174" s="1">
        <v>5</v>
      </c>
      <c r="BB174" s="1">
        <v>2</v>
      </c>
      <c r="BC174" s="1">
        <v>3</v>
      </c>
      <c r="BD174" s="1">
        <v>2</v>
      </c>
    </row>
    <row r="175" spans="1:56" x14ac:dyDescent="0.25">
      <c r="A175" s="1">
        <v>12</v>
      </c>
      <c r="B175" s="1"/>
      <c r="C175" s="3">
        <v>127</v>
      </c>
      <c r="D175" s="7" t="s">
        <v>172</v>
      </c>
      <c r="E175" s="2"/>
      <c r="F175" s="2"/>
      <c r="G175" s="1"/>
      <c r="H175" s="1" t="s">
        <v>75</v>
      </c>
      <c r="I175" s="1"/>
      <c r="J175" s="10">
        <v>1</v>
      </c>
      <c r="K175" s="11">
        <v>1</v>
      </c>
      <c r="L175" s="10">
        <v>0</v>
      </c>
      <c r="M175" s="11">
        <v>0</v>
      </c>
      <c r="N175" s="10">
        <v>0</v>
      </c>
      <c r="O175" s="11">
        <v>0</v>
      </c>
      <c r="P175" s="10">
        <v>0</v>
      </c>
      <c r="Q175" s="11">
        <v>1</v>
      </c>
      <c r="R175" s="10">
        <v>5</v>
      </c>
      <c r="S175" s="11">
        <v>3</v>
      </c>
      <c r="T175" s="10">
        <v>0</v>
      </c>
      <c r="U175" s="11">
        <v>0</v>
      </c>
      <c r="V175" s="10">
        <v>0</v>
      </c>
      <c r="W175" s="11">
        <v>0</v>
      </c>
      <c r="X175" s="10">
        <v>0</v>
      </c>
      <c r="Y175" s="11">
        <v>0</v>
      </c>
      <c r="Z175" s="10">
        <v>0</v>
      </c>
      <c r="AA175" s="11">
        <v>1</v>
      </c>
      <c r="AB175" s="10">
        <v>1</v>
      </c>
      <c r="AC175" s="11">
        <v>3</v>
      </c>
      <c r="AD175" s="10">
        <v>2</v>
      </c>
      <c r="AE175" s="11">
        <v>0</v>
      </c>
      <c r="AF175" s="10">
        <v>1</v>
      </c>
      <c r="AG175" s="11">
        <v>3</v>
      </c>
      <c r="AH175" s="10">
        <v>3</v>
      </c>
      <c r="AI175" s="11">
        <v>3</v>
      </c>
      <c r="AJ175" s="10">
        <v>0</v>
      </c>
      <c r="AK175" s="11">
        <v>0</v>
      </c>
      <c r="AL175" s="10">
        <v>3</v>
      </c>
      <c r="AM175" s="5">
        <v>3</v>
      </c>
      <c r="AN175" s="3">
        <v>0</v>
      </c>
      <c r="AO175" s="5">
        <v>0</v>
      </c>
      <c r="AP175" s="3">
        <v>0</v>
      </c>
      <c r="AQ175" s="5">
        <v>0</v>
      </c>
      <c r="AR175" s="3">
        <v>0</v>
      </c>
      <c r="AS175" s="5">
        <v>0</v>
      </c>
      <c r="AT175" s="3">
        <v>0</v>
      </c>
      <c r="AU175" s="5">
        <v>0</v>
      </c>
      <c r="AV175" s="15">
        <v>0</v>
      </c>
      <c r="AW175" s="11">
        <v>1</v>
      </c>
      <c r="AX175" s="1"/>
      <c r="AY175" s="1">
        <v>35</v>
      </c>
      <c r="AZ175" s="1">
        <v>24</v>
      </c>
      <c r="BA175" s="1">
        <v>7</v>
      </c>
      <c r="BB175" s="1">
        <v>1</v>
      </c>
      <c r="BC175" s="1">
        <v>7</v>
      </c>
      <c r="BD175" s="1">
        <v>1</v>
      </c>
    </row>
    <row r="176" spans="1:56" x14ac:dyDescent="0.25">
      <c r="A176" s="1">
        <v>13</v>
      </c>
      <c r="B176" s="1"/>
      <c r="C176" s="3">
        <v>141</v>
      </c>
      <c r="D176" s="7" t="s">
        <v>62</v>
      </c>
      <c r="E176" s="2"/>
      <c r="F176" s="2"/>
      <c r="G176" s="1"/>
      <c r="H176" s="1" t="s">
        <v>75</v>
      </c>
      <c r="I176" s="1"/>
      <c r="J176" s="10">
        <v>1</v>
      </c>
      <c r="K176" s="11">
        <v>0</v>
      </c>
      <c r="L176" s="10">
        <v>0</v>
      </c>
      <c r="M176" s="11">
        <v>0</v>
      </c>
      <c r="N176" s="10">
        <v>0</v>
      </c>
      <c r="O176" s="11">
        <v>0</v>
      </c>
      <c r="P176" s="10">
        <v>0</v>
      </c>
      <c r="Q176" s="11">
        <v>0</v>
      </c>
      <c r="R176" s="10">
        <v>0</v>
      </c>
      <c r="S176" s="11">
        <v>3</v>
      </c>
      <c r="T176" s="10">
        <v>1</v>
      </c>
      <c r="U176" s="11">
        <v>0</v>
      </c>
      <c r="V176" s="10">
        <v>3</v>
      </c>
      <c r="W176" s="11">
        <v>2</v>
      </c>
      <c r="X176" s="10">
        <v>5</v>
      </c>
      <c r="Y176" s="11">
        <v>3</v>
      </c>
      <c r="Z176" s="10">
        <v>5</v>
      </c>
      <c r="AA176" s="11">
        <v>0</v>
      </c>
      <c r="AB176" s="10">
        <v>3</v>
      </c>
      <c r="AC176" s="11">
        <v>2</v>
      </c>
      <c r="AD176" s="10">
        <v>0</v>
      </c>
      <c r="AE176" s="11">
        <v>0</v>
      </c>
      <c r="AF176" s="10">
        <v>3</v>
      </c>
      <c r="AG176" s="11">
        <v>0</v>
      </c>
      <c r="AH176" s="10">
        <v>3</v>
      </c>
      <c r="AI176" s="11">
        <v>3</v>
      </c>
      <c r="AJ176" s="10">
        <v>0</v>
      </c>
      <c r="AK176" s="11">
        <v>1</v>
      </c>
      <c r="AL176" s="10">
        <v>5</v>
      </c>
      <c r="AM176" s="5">
        <v>5</v>
      </c>
      <c r="AN176" s="3">
        <v>0</v>
      </c>
      <c r="AO176" s="5">
        <v>0</v>
      </c>
      <c r="AP176" s="3">
        <v>2</v>
      </c>
      <c r="AQ176" s="5">
        <v>0</v>
      </c>
      <c r="AR176" s="3">
        <v>0</v>
      </c>
      <c r="AS176" s="5">
        <v>1</v>
      </c>
      <c r="AT176" s="3">
        <v>0</v>
      </c>
      <c r="AU176" s="5">
        <v>0</v>
      </c>
      <c r="AV176" s="3">
        <v>1</v>
      </c>
      <c r="AW176" s="11">
        <v>0</v>
      </c>
      <c r="AX176" s="1"/>
      <c r="AY176" s="1">
        <v>52</v>
      </c>
      <c r="AZ176" s="1">
        <v>21</v>
      </c>
      <c r="BA176" s="1">
        <v>5</v>
      </c>
      <c r="BB176" s="1">
        <v>3</v>
      </c>
      <c r="BC176" s="1">
        <v>7</v>
      </c>
      <c r="BD176" s="1">
        <v>4</v>
      </c>
    </row>
    <row r="177" spans="1:56" x14ac:dyDescent="0.25">
      <c r="A177" s="1">
        <v>14</v>
      </c>
      <c r="B177" s="1"/>
      <c r="C177" s="3">
        <v>130</v>
      </c>
      <c r="D177" s="7" t="s">
        <v>64</v>
      </c>
      <c r="E177" s="2"/>
      <c r="F177" s="2"/>
      <c r="G177" s="1"/>
      <c r="H177" s="1" t="s">
        <v>75</v>
      </c>
      <c r="I177" s="1"/>
      <c r="J177" s="10">
        <v>3</v>
      </c>
      <c r="K177" s="11">
        <v>2</v>
      </c>
      <c r="L177" s="10">
        <v>0</v>
      </c>
      <c r="M177" s="11">
        <v>1</v>
      </c>
      <c r="N177" s="10">
        <v>2</v>
      </c>
      <c r="O177" s="11">
        <v>1</v>
      </c>
      <c r="P177" s="10">
        <v>0</v>
      </c>
      <c r="Q177" s="11">
        <v>1</v>
      </c>
      <c r="R177" s="10">
        <v>2</v>
      </c>
      <c r="S177" s="11">
        <v>1</v>
      </c>
      <c r="T177" s="10">
        <v>1</v>
      </c>
      <c r="U177" s="11">
        <v>0</v>
      </c>
      <c r="V177" s="10">
        <v>2</v>
      </c>
      <c r="W177" s="11">
        <v>3</v>
      </c>
      <c r="X177" s="10">
        <v>0</v>
      </c>
      <c r="Y177" s="11">
        <v>0</v>
      </c>
      <c r="Z177" s="10">
        <v>0</v>
      </c>
      <c r="AA177" s="11">
        <v>0</v>
      </c>
      <c r="AB177" s="10">
        <v>3</v>
      </c>
      <c r="AC177" s="11">
        <v>2</v>
      </c>
      <c r="AD177" s="10">
        <v>1</v>
      </c>
      <c r="AE177" s="11">
        <v>0</v>
      </c>
      <c r="AF177" s="10">
        <v>3</v>
      </c>
      <c r="AG177" s="11">
        <v>3</v>
      </c>
      <c r="AH177" s="10">
        <v>3</v>
      </c>
      <c r="AI177" s="11">
        <v>2</v>
      </c>
      <c r="AJ177" s="10">
        <v>0</v>
      </c>
      <c r="AK177" s="11">
        <v>0</v>
      </c>
      <c r="AL177" s="10">
        <v>3</v>
      </c>
      <c r="AM177" s="5">
        <v>3</v>
      </c>
      <c r="AN177" s="3">
        <v>1</v>
      </c>
      <c r="AO177" s="5">
        <v>1</v>
      </c>
      <c r="AP177" s="3">
        <v>3</v>
      </c>
      <c r="AQ177" s="5">
        <v>2</v>
      </c>
      <c r="AR177" s="3">
        <v>0</v>
      </c>
      <c r="AS177" s="5">
        <v>0</v>
      </c>
      <c r="AT177" s="3">
        <v>1</v>
      </c>
      <c r="AU177" s="5">
        <v>0</v>
      </c>
      <c r="AV177" s="3">
        <v>1</v>
      </c>
      <c r="AW177" s="11">
        <v>3</v>
      </c>
      <c r="AX177" s="1"/>
      <c r="AY177" s="1">
        <v>54</v>
      </c>
      <c r="AZ177" s="1">
        <v>13</v>
      </c>
      <c r="BA177" s="1">
        <v>10</v>
      </c>
      <c r="BB177" s="1">
        <v>7</v>
      </c>
      <c r="BC177" s="1">
        <v>10</v>
      </c>
      <c r="BD177" s="1">
        <v>0</v>
      </c>
    </row>
    <row r="178" spans="1:56" x14ac:dyDescent="0.25">
      <c r="A178" s="1">
        <v>15</v>
      </c>
      <c r="B178" s="1"/>
      <c r="C178" s="3">
        <v>133</v>
      </c>
      <c r="D178" s="7" t="s">
        <v>173</v>
      </c>
      <c r="E178" s="2"/>
      <c r="F178" s="2"/>
      <c r="G178" s="1"/>
      <c r="H178" s="1" t="s">
        <v>75</v>
      </c>
      <c r="I178" s="1"/>
      <c r="J178" s="10">
        <v>2</v>
      </c>
      <c r="K178" s="11">
        <v>0</v>
      </c>
      <c r="L178" s="10">
        <v>1</v>
      </c>
      <c r="M178" s="11">
        <v>0</v>
      </c>
      <c r="N178" s="10">
        <v>2</v>
      </c>
      <c r="O178" s="11">
        <v>2</v>
      </c>
      <c r="P178" s="10">
        <v>0</v>
      </c>
      <c r="Q178" s="11">
        <v>0</v>
      </c>
      <c r="R178" s="10">
        <v>2</v>
      </c>
      <c r="S178" s="11">
        <v>2</v>
      </c>
      <c r="T178" s="10">
        <v>2</v>
      </c>
      <c r="U178" s="11">
        <v>0</v>
      </c>
      <c r="V178" s="10">
        <v>3</v>
      </c>
      <c r="W178" s="11">
        <v>2</v>
      </c>
      <c r="X178" s="10">
        <v>0</v>
      </c>
      <c r="Y178" s="11">
        <v>0</v>
      </c>
      <c r="Z178" s="10">
        <v>3</v>
      </c>
      <c r="AA178" s="11">
        <v>0</v>
      </c>
      <c r="AB178" s="10">
        <v>1</v>
      </c>
      <c r="AC178" s="11">
        <v>3</v>
      </c>
      <c r="AD178" s="10">
        <v>1</v>
      </c>
      <c r="AE178" s="11">
        <v>5</v>
      </c>
      <c r="AF178" s="10">
        <v>0</v>
      </c>
      <c r="AG178" s="11">
        <v>1</v>
      </c>
      <c r="AH178" s="10">
        <v>3</v>
      </c>
      <c r="AI178" s="11">
        <v>5</v>
      </c>
      <c r="AJ178" s="10">
        <v>0</v>
      </c>
      <c r="AK178" s="11">
        <v>0</v>
      </c>
      <c r="AL178" s="10">
        <v>2</v>
      </c>
      <c r="AM178" s="5">
        <v>5</v>
      </c>
      <c r="AN178" s="3">
        <v>0</v>
      </c>
      <c r="AO178" s="5">
        <v>0</v>
      </c>
      <c r="AP178" s="3">
        <v>1</v>
      </c>
      <c r="AQ178" s="5">
        <v>5</v>
      </c>
      <c r="AR178" s="3">
        <v>0</v>
      </c>
      <c r="AS178" s="5">
        <v>0</v>
      </c>
      <c r="AT178" s="3">
        <v>0</v>
      </c>
      <c r="AU178" s="5">
        <v>0</v>
      </c>
      <c r="AV178" s="3">
        <v>1</v>
      </c>
      <c r="AW178" s="11">
        <v>1</v>
      </c>
      <c r="AX178" s="1"/>
      <c r="AY178" s="1">
        <v>55</v>
      </c>
      <c r="AZ178" s="1">
        <v>17</v>
      </c>
      <c r="BA178" s="1">
        <v>7</v>
      </c>
      <c r="BB178" s="1">
        <v>8</v>
      </c>
      <c r="BC178" s="1">
        <v>4</v>
      </c>
      <c r="BD178" s="1">
        <v>4</v>
      </c>
    </row>
    <row r="179" spans="1:56" x14ac:dyDescent="0.25">
      <c r="A179" s="1">
        <v>16</v>
      </c>
      <c r="B179" s="1"/>
      <c r="C179" s="3">
        <v>137</v>
      </c>
      <c r="D179" s="7" t="s">
        <v>174</v>
      </c>
      <c r="E179" s="2"/>
      <c r="F179" s="2"/>
      <c r="G179" s="1"/>
      <c r="H179" s="1" t="s">
        <v>75</v>
      </c>
      <c r="I179" s="1"/>
      <c r="J179" s="10">
        <v>0</v>
      </c>
      <c r="K179" s="11">
        <v>0</v>
      </c>
      <c r="L179" s="10">
        <v>1</v>
      </c>
      <c r="M179" s="11">
        <v>1</v>
      </c>
      <c r="N179" s="10">
        <v>5</v>
      </c>
      <c r="O179" s="11">
        <v>5</v>
      </c>
      <c r="P179" s="10">
        <v>0</v>
      </c>
      <c r="Q179" s="11">
        <v>0</v>
      </c>
      <c r="R179" s="10">
        <v>5</v>
      </c>
      <c r="S179" s="11">
        <v>3</v>
      </c>
      <c r="T179" s="10">
        <v>3</v>
      </c>
      <c r="U179" s="11">
        <v>0</v>
      </c>
      <c r="V179" s="10">
        <v>1</v>
      </c>
      <c r="W179" s="11">
        <v>2</v>
      </c>
      <c r="X179" s="10">
        <v>5</v>
      </c>
      <c r="Y179" s="11">
        <v>5</v>
      </c>
      <c r="Z179" s="10">
        <v>5</v>
      </c>
      <c r="AA179" s="11">
        <v>5</v>
      </c>
      <c r="AB179" s="10">
        <v>3</v>
      </c>
      <c r="AC179" s="11">
        <v>5</v>
      </c>
      <c r="AD179" s="10">
        <v>1</v>
      </c>
      <c r="AE179" s="11">
        <v>1</v>
      </c>
      <c r="AF179" s="10">
        <v>5</v>
      </c>
      <c r="AG179" s="11">
        <v>5</v>
      </c>
      <c r="AH179" s="10">
        <v>3</v>
      </c>
      <c r="AI179" s="11">
        <v>5</v>
      </c>
      <c r="AJ179" s="10">
        <v>0</v>
      </c>
      <c r="AK179" s="11">
        <v>0</v>
      </c>
      <c r="AL179" s="10">
        <v>3</v>
      </c>
      <c r="AM179" s="5">
        <v>3</v>
      </c>
      <c r="AN179" s="3">
        <v>2</v>
      </c>
      <c r="AO179" s="5">
        <v>3</v>
      </c>
      <c r="AP179" s="3">
        <v>5</v>
      </c>
      <c r="AQ179" s="5">
        <v>5</v>
      </c>
      <c r="AR179" s="3">
        <v>1</v>
      </c>
      <c r="AS179" s="5">
        <v>1</v>
      </c>
      <c r="AT179" s="3">
        <v>0</v>
      </c>
      <c r="AU179" s="5">
        <v>0</v>
      </c>
      <c r="AV179" s="3">
        <v>5</v>
      </c>
      <c r="AW179" s="11">
        <v>5</v>
      </c>
      <c r="AX179" s="1"/>
      <c r="AY179" s="1">
        <v>107</v>
      </c>
      <c r="AZ179" s="1">
        <v>9</v>
      </c>
      <c r="BA179" s="1">
        <v>7</v>
      </c>
      <c r="BB179" s="1">
        <v>2</v>
      </c>
      <c r="BC179" s="1">
        <v>7</v>
      </c>
      <c r="BD179" s="1">
        <v>15</v>
      </c>
    </row>
    <row r="180" spans="1:56" x14ac:dyDescent="0.25">
      <c r="A180" s="1">
        <v>17</v>
      </c>
      <c r="B180" s="1"/>
      <c r="C180" s="3">
        <v>136</v>
      </c>
      <c r="D180" s="7" t="s">
        <v>21</v>
      </c>
      <c r="E180" s="2"/>
      <c r="F180" s="2"/>
      <c r="G180" s="1"/>
      <c r="H180" s="1" t="s">
        <v>75</v>
      </c>
      <c r="I180" s="1"/>
      <c r="J180" s="10"/>
      <c r="K180" s="11"/>
      <c r="L180" s="10"/>
      <c r="M180" s="11"/>
      <c r="N180" s="10"/>
      <c r="O180" s="11"/>
      <c r="P180" s="10"/>
      <c r="Q180" s="11"/>
      <c r="R180" s="10">
        <v>0</v>
      </c>
      <c r="S180" s="11"/>
      <c r="T180" s="10">
        <v>0</v>
      </c>
      <c r="U180" s="11"/>
      <c r="V180" s="10">
        <v>0</v>
      </c>
      <c r="W180" s="11"/>
      <c r="X180" s="10">
        <v>5</v>
      </c>
      <c r="Y180" s="11"/>
      <c r="Z180" s="10">
        <v>0</v>
      </c>
      <c r="AA180" s="11"/>
      <c r="AB180" s="10">
        <v>0</v>
      </c>
      <c r="AC180" s="11"/>
      <c r="AD180" s="10">
        <v>0</v>
      </c>
      <c r="AE180" s="11"/>
      <c r="AF180" s="10">
        <v>0</v>
      </c>
      <c r="AG180" s="11"/>
      <c r="AH180" s="10">
        <v>5</v>
      </c>
      <c r="AI180" s="11"/>
      <c r="AJ180" s="10">
        <v>0</v>
      </c>
      <c r="AK180" s="11"/>
      <c r="AL180" s="10">
        <v>5</v>
      </c>
      <c r="AM180" s="5"/>
      <c r="AN180" s="3"/>
      <c r="AO180" s="5"/>
      <c r="AP180" s="3"/>
      <c r="AQ180" s="5"/>
      <c r="AR180" s="3"/>
      <c r="AS180" s="5"/>
      <c r="AT180" s="3"/>
      <c r="AU180" s="5"/>
      <c r="AV180" s="3"/>
      <c r="AW180" s="11"/>
      <c r="AX180" s="1"/>
      <c r="AY180" s="1" t="s">
        <v>29</v>
      </c>
      <c r="AZ180" s="1">
        <v>8</v>
      </c>
      <c r="BA180" s="1">
        <v>0</v>
      </c>
      <c r="BB180" s="1">
        <v>0</v>
      </c>
      <c r="BC180" s="1">
        <v>0</v>
      </c>
      <c r="BD180" s="1">
        <v>3</v>
      </c>
    </row>
    <row r="181" spans="1:56" x14ac:dyDescent="0.25">
      <c r="A181" s="1">
        <v>18</v>
      </c>
      <c r="B181" s="1"/>
      <c r="C181" s="3">
        <v>140</v>
      </c>
      <c r="D181" s="7" t="s">
        <v>65</v>
      </c>
      <c r="E181" s="2"/>
      <c r="F181" s="2"/>
      <c r="G181" s="1"/>
      <c r="H181" s="1" t="s">
        <v>75</v>
      </c>
      <c r="I181" s="1"/>
      <c r="J181" s="10">
        <v>3</v>
      </c>
      <c r="K181" s="11">
        <v>3</v>
      </c>
      <c r="L181" s="10">
        <v>5</v>
      </c>
      <c r="M181" s="11">
        <v>3</v>
      </c>
      <c r="N181" s="10">
        <v>3</v>
      </c>
      <c r="O181" s="11">
        <v>5</v>
      </c>
      <c r="P181" s="10">
        <v>0</v>
      </c>
      <c r="Q181" s="11">
        <v>0</v>
      </c>
      <c r="R181" s="10">
        <v>3</v>
      </c>
      <c r="S181" s="11">
        <v>3</v>
      </c>
      <c r="T181" s="10">
        <v>1</v>
      </c>
      <c r="U181" s="11">
        <v>0</v>
      </c>
      <c r="V181" s="10">
        <v>1</v>
      </c>
      <c r="W181" s="11">
        <v>3</v>
      </c>
      <c r="X181" s="10">
        <v>0</v>
      </c>
      <c r="Y181" s="11">
        <v>5</v>
      </c>
      <c r="Z181" s="10"/>
      <c r="AA181" s="11"/>
      <c r="AB181" s="10">
        <v>3</v>
      </c>
      <c r="AC181" s="11"/>
      <c r="AD181" s="10">
        <v>5</v>
      </c>
      <c r="AE181" s="11"/>
      <c r="AF181" s="10">
        <v>5</v>
      </c>
      <c r="AG181" s="11"/>
      <c r="AH181" s="10">
        <v>3</v>
      </c>
      <c r="AI181" s="11"/>
      <c r="AJ181" s="10">
        <v>0</v>
      </c>
      <c r="AK181" s="11"/>
      <c r="AL181" s="10">
        <v>3</v>
      </c>
      <c r="AM181" s="5"/>
      <c r="AN181" s="3">
        <v>1</v>
      </c>
      <c r="AO181" s="5"/>
      <c r="AP181" s="3">
        <v>3</v>
      </c>
      <c r="AQ181" s="5"/>
      <c r="AR181" s="3">
        <v>0</v>
      </c>
      <c r="AS181" s="5"/>
      <c r="AT181" s="3">
        <v>0</v>
      </c>
      <c r="AU181" s="5"/>
      <c r="AV181" s="3">
        <v>3</v>
      </c>
      <c r="AW181" s="11"/>
      <c r="AX181" s="1"/>
      <c r="AY181" s="1" t="s">
        <v>29</v>
      </c>
      <c r="AZ181" s="1">
        <v>7</v>
      </c>
      <c r="BA181" s="1">
        <v>3</v>
      </c>
      <c r="BB181" s="1">
        <v>0</v>
      </c>
      <c r="BC181" s="1">
        <v>12</v>
      </c>
      <c r="BD181" s="1">
        <v>5</v>
      </c>
    </row>
    <row r="182" spans="1:56" x14ac:dyDescent="0.25">
      <c r="A182" s="1">
        <v>19</v>
      </c>
      <c r="B182" s="1"/>
      <c r="C182" s="3">
        <v>121</v>
      </c>
      <c r="D182" s="7" t="s">
        <v>175</v>
      </c>
      <c r="E182" s="2"/>
      <c r="F182" s="2"/>
      <c r="G182" s="1"/>
      <c r="H182" s="1" t="s">
        <v>75</v>
      </c>
      <c r="I182" s="1"/>
      <c r="J182" s="10"/>
      <c r="K182" s="11"/>
      <c r="L182" s="10"/>
      <c r="M182" s="11"/>
      <c r="N182" s="10"/>
      <c r="O182" s="11"/>
      <c r="P182" s="10"/>
      <c r="Q182" s="11"/>
      <c r="R182" s="10"/>
      <c r="S182" s="11"/>
      <c r="T182" s="10"/>
      <c r="U182" s="11"/>
      <c r="V182" s="10"/>
      <c r="W182" s="11"/>
      <c r="X182" s="10"/>
      <c r="Y182" s="11"/>
      <c r="Z182" s="10"/>
      <c r="AA182" s="11"/>
      <c r="AB182" s="10"/>
      <c r="AC182" s="11"/>
      <c r="AD182" s="10"/>
      <c r="AE182" s="11"/>
      <c r="AF182" s="10"/>
      <c r="AG182" s="11"/>
      <c r="AH182" s="10"/>
      <c r="AI182" s="11"/>
      <c r="AJ182" s="10"/>
      <c r="AK182" s="11"/>
      <c r="AL182" s="10"/>
      <c r="AM182" s="5"/>
      <c r="AN182" s="3"/>
      <c r="AO182" s="5"/>
      <c r="AP182" s="3"/>
      <c r="AQ182" s="5"/>
      <c r="AR182" s="3"/>
      <c r="AS182" s="5"/>
      <c r="AT182" s="3"/>
      <c r="AU182" s="5"/>
      <c r="AV182" s="3"/>
      <c r="AW182" s="11"/>
      <c r="AX182" s="1"/>
      <c r="AY182" s="1" t="s">
        <v>96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</row>
    <row r="183" spans="1:56" x14ac:dyDescent="0.25">
      <c r="A183" s="1">
        <v>20</v>
      </c>
      <c r="B183" s="1"/>
      <c r="C183" s="3">
        <v>122</v>
      </c>
      <c r="D183" s="7" t="s">
        <v>176</v>
      </c>
      <c r="E183" s="2"/>
      <c r="F183" s="2"/>
      <c r="G183" s="1"/>
      <c r="H183" s="1" t="s">
        <v>75</v>
      </c>
      <c r="I183" s="1"/>
      <c r="J183" s="10"/>
      <c r="K183" s="11"/>
      <c r="L183" s="10"/>
      <c r="M183" s="11"/>
      <c r="N183" s="10"/>
      <c r="O183" s="11"/>
      <c r="P183" s="10"/>
      <c r="Q183" s="11"/>
      <c r="R183" s="10"/>
      <c r="S183" s="11"/>
      <c r="T183" s="10"/>
      <c r="U183" s="11"/>
      <c r="V183" s="10"/>
      <c r="W183" s="11"/>
      <c r="X183" s="10"/>
      <c r="Y183" s="11"/>
      <c r="Z183" s="10"/>
      <c r="AA183" s="11"/>
      <c r="AB183" s="10"/>
      <c r="AC183" s="11"/>
      <c r="AD183" s="10"/>
      <c r="AE183" s="11"/>
      <c r="AF183" s="10"/>
      <c r="AG183" s="11"/>
      <c r="AH183" s="10"/>
      <c r="AI183" s="11"/>
      <c r="AJ183" s="10"/>
      <c r="AK183" s="11"/>
      <c r="AL183" s="10"/>
      <c r="AM183" s="5"/>
      <c r="AN183" s="3"/>
      <c r="AO183" s="5"/>
      <c r="AP183" s="3"/>
      <c r="AQ183" s="5"/>
      <c r="AR183" s="3"/>
      <c r="AS183" s="5"/>
      <c r="AT183" s="3"/>
      <c r="AU183" s="5"/>
      <c r="AV183" s="3"/>
      <c r="AW183" s="11"/>
      <c r="AX183" s="1"/>
      <c r="AY183" s="1" t="s">
        <v>96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</row>
    <row r="184" spans="1:56" x14ac:dyDescent="0.25">
      <c r="A184" s="1">
        <v>21</v>
      </c>
      <c r="B184" s="1"/>
      <c r="C184" s="3">
        <v>129</v>
      </c>
      <c r="D184" s="7" t="s">
        <v>66</v>
      </c>
      <c r="E184" s="2"/>
      <c r="F184" s="2"/>
      <c r="G184" s="1"/>
      <c r="H184" s="1" t="s">
        <v>75</v>
      </c>
      <c r="I184" s="1"/>
      <c r="J184" s="10"/>
      <c r="K184" s="11"/>
      <c r="L184" s="10"/>
      <c r="M184" s="11"/>
      <c r="N184" s="10"/>
      <c r="O184" s="11"/>
      <c r="P184" s="10"/>
      <c r="Q184" s="11"/>
      <c r="R184" s="10"/>
      <c r="S184" s="11"/>
      <c r="T184" s="10"/>
      <c r="U184" s="11"/>
      <c r="V184" s="10"/>
      <c r="W184" s="11"/>
      <c r="X184" s="10"/>
      <c r="Y184" s="11"/>
      <c r="Z184" s="10"/>
      <c r="AA184" s="11"/>
      <c r="AB184" s="10"/>
      <c r="AC184" s="11"/>
      <c r="AD184" s="10"/>
      <c r="AE184" s="11"/>
      <c r="AF184" s="10"/>
      <c r="AG184" s="11"/>
      <c r="AH184" s="10"/>
      <c r="AI184" s="11"/>
      <c r="AJ184" s="10"/>
      <c r="AK184" s="11"/>
      <c r="AL184" s="10"/>
      <c r="AM184" s="5"/>
      <c r="AN184" s="3"/>
      <c r="AO184" s="5"/>
      <c r="AP184" s="3"/>
      <c r="AQ184" s="5"/>
      <c r="AR184" s="3"/>
      <c r="AS184" s="5"/>
      <c r="AT184" s="3"/>
      <c r="AU184" s="5"/>
      <c r="AV184" s="3"/>
      <c r="AW184" s="11"/>
      <c r="AX184" s="1"/>
      <c r="AY184" s="1" t="s">
        <v>96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</row>
    <row r="186" spans="1:56" x14ac:dyDescent="0.25">
      <c r="E186" t="s">
        <v>80</v>
      </c>
    </row>
    <row r="187" spans="1:56" x14ac:dyDescent="0.25">
      <c r="E187" t="s">
        <v>79</v>
      </c>
    </row>
    <row r="188" spans="1:56" x14ac:dyDescent="0.25">
      <c r="E188" t="s">
        <v>67</v>
      </c>
    </row>
    <row r="189" spans="1:56" x14ac:dyDescent="0.25">
      <c r="E189" t="s">
        <v>68</v>
      </c>
    </row>
    <row r="190" spans="1:56" x14ac:dyDescent="0.25">
      <c r="E190" t="s">
        <v>177</v>
      </c>
    </row>
    <row r="191" spans="1:56" x14ac:dyDescent="0.25">
      <c r="E191" t="s">
        <v>178</v>
      </c>
    </row>
    <row r="192" spans="1:56" x14ac:dyDescent="0.25">
      <c r="E192" t="s">
        <v>179</v>
      </c>
    </row>
  </sheetData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castleside trials cl</dc:creator>
  <cp:lastModifiedBy>david wood</cp:lastModifiedBy>
  <cp:lastPrinted>2018-03-26T20:39:34Z</cp:lastPrinted>
  <dcterms:created xsi:type="dcterms:W3CDTF">2018-03-26T18:59:11Z</dcterms:created>
  <dcterms:modified xsi:type="dcterms:W3CDTF">2020-12-14T21:33:24Z</dcterms:modified>
</cp:coreProperties>
</file>