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KIA\Results\2016\"/>
    </mc:Choice>
  </mc:AlternateContent>
  <bookViews>
    <workbookView xWindow="0" yWindow="0" windowWidth="19200" windowHeight="11595" tabRatio="500"/>
  </bookViews>
  <sheets>
    <sheet name="KIA Twinshock" sheetId="1" r:id="rId1"/>
  </sheets>
  <externalReferences>
    <externalReference r:id="rId2"/>
  </externalReferences>
  <definedNames>
    <definedName name="_xlnm._FilterDatabase" localSheetId="0" hidden="1">'KIA Twinshock'!$A$1:$Z$203</definedName>
    <definedName name="KIA_Twinshock" localSheetId="0">'KIA Twinshock'!$A$1:$Z$108</definedName>
    <definedName name="_xlnm.Print_Titles" localSheetId="0">'KIA Twinshock'!$1:$1</definedName>
    <definedName name="Results_Rnd1">OFFSET('[1]Results RND1'!$A$1,0,0,COUNTA('[1]Results RND1'!$B:$B),18)</definedName>
    <definedName name="Results_Rnd2">OFFSET('[1]Results RND2'!$A$1,0,0,COUNTA('[1]Results RND2'!$B:$B),18)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2" i="1" l="1"/>
  <c r="Z128" i="1"/>
  <c r="Z127" i="1"/>
  <c r="Z126" i="1"/>
  <c r="Z125" i="1"/>
  <c r="Z124" i="1"/>
  <c r="Z123" i="1"/>
  <c r="Z122" i="1"/>
  <c r="Z120" i="1"/>
  <c r="Z118" i="1"/>
  <c r="Z117" i="1"/>
  <c r="Z116" i="1"/>
  <c r="Z115" i="1"/>
  <c r="Z113" i="1"/>
  <c r="Z111" i="1"/>
  <c r="Z110" i="1"/>
  <c r="Z108" i="1"/>
  <c r="Z106" i="1"/>
  <c r="Z102" i="1"/>
  <c r="Z101" i="1"/>
  <c r="Z100" i="1"/>
  <c r="Z99" i="1"/>
  <c r="Z98" i="1"/>
  <c r="Z97" i="1"/>
  <c r="Z96" i="1"/>
  <c r="Z90" i="1"/>
  <c r="Z88" i="1"/>
  <c r="Z87" i="1"/>
  <c r="Z86" i="1"/>
  <c r="Z85" i="1"/>
  <c r="Z84" i="1"/>
  <c r="Z83" i="1"/>
  <c r="Z80" i="1"/>
  <c r="Z79" i="1"/>
  <c r="Z78" i="1"/>
  <c r="Z77" i="1"/>
  <c r="Z76" i="1"/>
  <c r="Z72" i="1"/>
  <c r="Z71" i="1"/>
  <c r="Z70" i="1"/>
  <c r="Z69" i="1"/>
  <c r="E69" i="1"/>
  <c r="Z68" i="1"/>
  <c r="Z66" i="1"/>
  <c r="Z65" i="1"/>
  <c r="Z64" i="1"/>
  <c r="Z62" i="1"/>
  <c r="Z61" i="1"/>
  <c r="Z60" i="1"/>
  <c r="Z59" i="1"/>
  <c r="Z58" i="1"/>
  <c r="Z57" i="1"/>
  <c r="Z53" i="1"/>
  <c r="Z52" i="1"/>
  <c r="Z51" i="1"/>
  <c r="Z44" i="1"/>
  <c r="Z43" i="1"/>
  <c r="Z42" i="1"/>
  <c r="Z40" i="1"/>
  <c r="Z39" i="1"/>
  <c r="Z38" i="1"/>
  <c r="Z36" i="1"/>
  <c r="Z35" i="1"/>
  <c r="Z33" i="1"/>
  <c r="Z32" i="1"/>
  <c r="Z29" i="1"/>
  <c r="Z27" i="1"/>
  <c r="Z26" i="1"/>
  <c r="Z25" i="1"/>
  <c r="Z23" i="1"/>
  <c r="Z22" i="1"/>
  <c r="Z21" i="1"/>
  <c r="Z20" i="1"/>
  <c r="Z19" i="1"/>
  <c r="Z12" i="1"/>
  <c r="Z11" i="1"/>
  <c r="Z10" i="1"/>
  <c r="Z9" i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<sst xmlns="http://schemas.openxmlformats.org/spreadsheetml/2006/main" count="621" uniqueCount="313">
  <si>
    <t>Steve Jones</t>
  </si>
  <si>
    <t>Andy Steele</t>
  </si>
  <si>
    <t>Yamaha 250</t>
  </si>
  <si>
    <t>Bultaco 340</t>
  </si>
  <si>
    <t>Alex Barrie</t>
  </si>
  <si>
    <t>Honda 200</t>
  </si>
  <si>
    <t>BSA Bantam 175</t>
  </si>
  <si>
    <t>Mark Gaskell</t>
  </si>
  <si>
    <t>Yamaha Whitehawk 175</t>
  </si>
  <si>
    <t>Ossa 350</t>
  </si>
  <si>
    <t>Fantic 200</t>
  </si>
  <si>
    <t>Fantic 212</t>
  </si>
  <si>
    <t>Yamaha 175</t>
  </si>
  <si>
    <t>Stephen Knight</t>
  </si>
  <si>
    <t>BSA 250</t>
  </si>
  <si>
    <t>Steven Blaxall</t>
  </si>
  <si>
    <t>Gordon Wilson</t>
  </si>
  <si>
    <t>Honda 250</t>
  </si>
  <si>
    <t>Beamish Suzuki 250</t>
  </si>
  <si>
    <t>Ian Emery</t>
  </si>
  <si>
    <t>Ossa 250</t>
  </si>
  <si>
    <t>Rob Goodwin</t>
  </si>
  <si>
    <t>Harry Lyons</t>
  </si>
  <si>
    <t>BSA Bantam 185</t>
  </si>
  <si>
    <t>Terry Lloyd</t>
  </si>
  <si>
    <t>Triumph Tiger Cub 250</t>
  </si>
  <si>
    <t>Colin Fray</t>
  </si>
  <si>
    <t>Dot 250</t>
  </si>
  <si>
    <t>Terry Musgrave</t>
  </si>
  <si>
    <t>SWM 280</t>
  </si>
  <si>
    <t>Francis Barnett 246</t>
  </si>
  <si>
    <t>Carl Winstanley</t>
  </si>
  <si>
    <t>James 250</t>
  </si>
  <si>
    <t>Roger Smith</t>
  </si>
  <si>
    <t>Triumph Tiger Cub 200</t>
  </si>
  <si>
    <t>Steve Blackburn</t>
  </si>
  <si>
    <t>Montesa 247</t>
  </si>
  <si>
    <t>Tony Bradley</t>
  </si>
  <si>
    <t>Philip Clarkson</t>
  </si>
  <si>
    <t>Tony Dillon</t>
  </si>
  <si>
    <t>Honda TLR 200</t>
  </si>
  <si>
    <t>Jim Droughton</t>
  </si>
  <si>
    <t>Keith Gardner</t>
  </si>
  <si>
    <t>Roly Jones</t>
  </si>
  <si>
    <t>Francis Barnett 250</t>
  </si>
  <si>
    <t>Gas Gas 250</t>
  </si>
  <si>
    <t>Steve Martin</t>
  </si>
  <si>
    <t>Steve Shelley</t>
  </si>
  <si>
    <t>Honda TLR 250</t>
  </si>
  <si>
    <t>James 197</t>
  </si>
  <si>
    <t>Andrew Weston</t>
  </si>
  <si>
    <t>John Wilson</t>
  </si>
  <si>
    <t>No.</t>
  </si>
  <si>
    <t>Name</t>
  </si>
  <si>
    <t>Machine</t>
  </si>
  <si>
    <t>Class</t>
  </si>
  <si>
    <t>Home Town</t>
  </si>
  <si>
    <t>Total</t>
  </si>
  <si>
    <t>Wayne Jones</t>
  </si>
  <si>
    <t>Fantic 240</t>
  </si>
  <si>
    <t>Twinshock Expert</t>
  </si>
  <si>
    <t>Llanelli</t>
  </si>
  <si>
    <t>Yamaha Majesty 270</t>
  </si>
  <si>
    <t>Old Colwyn</t>
  </si>
  <si>
    <t>Roy Palmer</t>
  </si>
  <si>
    <t>RAS Kawasaki 275</t>
  </si>
  <si>
    <t>Halifax</t>
  </si>
  <si>
    <t>Richard Allen</t>
  </si>
  <si>
    <t>Aprilia 280</t>
  </si>
  <si>
    <t>Rushden</t>
  </si>
  <si>
    <t>Olly Waring</t>
  </si>
  <si>
    <t>Leicester</t>
  </si>
  <si>
    <t>Bala</t>
  </si>
  <si>
    <t>Scott Faulkner</t>
  </si>
  <si>
    <t>Yamaha Majesty 250</t>
  </si>
  <si>
    <t>Witney</t>
  </si>
  <si>
    <t>Glyn Ridley</t>
  </si>
  <si>
    <t>Fantic 300</t>
  </si>
  <si>
    <t>Guernsey</t>
  </si>
  <si>
    <t>Ali Haigh</t>
  </si>
  <si>
    <t>Beta 240</t>
  </si>
  <si>
    <t>Daventry</t>
  </si>
  <si>
    <t>Tim Heaton</t>
  </si>
  <si>
    <t>Fantic 249</t>
  </si>
  <si>
    <t>Dronfield</t>
  </si>
  <si>
    <t>Swm350</t>
  </si>
  <si>
    <t>Widnes</t>
  </si>
  <si>
    <t>Colin Stubbs</t>
  </si>
  <si>
    <t>Blackfordby</t>
  </si>
  <si>
    <t>D</t>
  </si>
  <si>
    <t>N</t>
  </si>
  <si>
    <t>F</t>
  </si>
  <si>
    <t>Rene Stubbs</t>
  </si>
  <si>
    <t>Fantic 156</t>
  </si>
  <si>
    <t>Albert Village</t>
  </si>
  <si>
    <t>James Williams</t>
  </si>
  <si>
    <t>Honda TLM 50</t>
  </si>
  <si>
    <t>Woodbridge</t>
  </si>
  <si>
    <t>O</t>
  </si>
  <si>
    <t xml:space="preserve"> </t>
  </si>
  <si>
    <t>S</t>
  </si>
  <si>
    <t>T</t>
  </si>
  <si>
    <t>A</t>
  </si>
  <si>
    <t>R</t>
  </si>
  <si>
    <t>E</t>
  </si>
  <si>
    <t>Nic Draper</t>
  </si>
  <si>
    <t>Cheltenham</t>
  </si>
  <si>
    <t>Steven Thompson</t>
  </si>
  <si>
    <t>Rushwich</t>
  </si>
  <si>
    <t>Dave Wardell</t>
  </si>
  <si>
    <t>Twinshock Clubman</t>
  </si>
  <si>
    <t>Pickering</t>
  </si>
  <si>
    <t>Dave Pengilley</t>
  </si>
  <si>
    <t>Kawasaki 330</t>
  </si>
  <si>
    <t>Bayston Hill</t>
  </si>
  <si>
    <t>Steven Mycock</t>
  </si>
  <si>
    <t>West Lothian</t>
  </si>
  <si>
    <t>Jim Tennant</t>
  </si>
  <si>
    <t>Stirlingshire</t>
  </si>
  <si>
    <t>John Long</t>
  </si>
  <si>
    <t>Wimborne</t>
  </si>
  <si>
    <t>Chorley</t>
  </si>
  <si>
    <t>Paul Norman</t>
  </si>
  <si>
    <t>Fantic 80</t>
  </si>
  <si>
    <t>Carlisle</t>
  </si>
  <si>
    <t>Owen Hardisty</t>
  </si>
  <si>
    <t>Homda TLM 50</t>
  </si>
  <si>
    <t>Barnoldswick</t>
  </si>
  <si>
    <t>Runcorn</t>
  </si>
  <si>
    <t>Oli Foulke</t>
  </si>
  <si>
    <t>Yamaha Majesty 175</t>
  </si>
  <si>
    <t>Codnor</t>
  </si>
  <si>
    <t>David Wilkinson</t>
  </si>
  <si>
    <t>Honda TLR250</t>
  </si>
  <si>
    <t>Paul Cook</t>
  </si>
  <si>
    <t>Haywood</t>
  </si>
  <si>
    <t>Honda RS 250T</t>
  </si>
  <si>
    <t>Heskin</t>
  </si>
  <si>
    <t>Chester</t>
  </si>
  <si>
    <t>Chris Riley</t>
  </si>
  <si>
    <t>Colne</t>
  </si>
  <si>
    <t>Barry Sanderson</t>
  </si>
  <si>
    <t>Whitworth</t>
  </si>
  <si>
    <t>Denby</t>
  </si>
  <si>
    <t>Paul Brimelow</t>
  </si>
  <si>
    <t>Sandbach</t>
  </si>
  <si>
    <t>Stephen Collinson</t>
  </si>
  <si>
    <t>Great Harwood</t>
  </si>
  <si>
    <t>Trevor Bennett</t>
  </si>
  <si>
    <t>Clitheroe</t>
  </si>
  <si>
    <t>Adrian Thompson</t>
  </si>
  <si>
    <t>Brighouse</t>
  </si>
  <si>
    <t>Geoffrey Rank</t>
  </si>
  <si>
    <t>CCM 310</t>
  </si>
  <si>
    <t>Cambridge</t>
  </si>
  <si>
    <t>Cliff Freed</t>
  </si>
  <si>
    <t>Suzuki 250</t>
  </si>
  <si>
    <t>Kelsall</t>
  </si>
  <si>
    <t>Andrew Towriss</t>
  </si>
  <si>
    <t>Suzuki RL 250</t>
  </si>
  <si>
    <t>Lincoln</t>
  </si>
  <si>
    <t>Luke Townsend</t>
  </si>
  <si>
    <t>Thatcham</t>
  </si>
  <si>
    <t>Josh Smith</t>
  </si>
  <si>
    <t>Hereford</t>
  </si>
  <si>
    <t>Stephen Robson</t>
  </si>
  <si>
    <t>Consett</t>
  </si>
  <si>
    <t>Darren Morgan</t>
  </si>
  <si>
    <t>Neath</t>
  </si>
  <si>
    <t>Mat Allaby</t>
  </si>
  <si>
    <t>Todmorton</t>
  </si>
  <si>
    <t>Colin Ward</t>
  </si>
  <si>
    <t>Monoshock Expert</t>
  </si>
  <si>
    <t>Stanley</t>
  </si>
  <si>
    <t>Steve Bird</t>
  </si>
  <si>
    <t>Kettering</t>
  </si>
  <si>
    <t>Roberts Faulkner</t>
  </si>
  <si>
    <t>Dan Sanders</t>
  </si>
  <si>
    <t>Yamaha 246</t>
  </si>
  <si>
    <t>Nigel Scott</t>
  </si>
  <si>
    <t>Honda RTL 250</t>
  </si>
  <si>
    <t>Baildon</t>
  </si>
  <si>
    <t>Colin Ward JR</t>
  </si>
  <si>
    <t>Monoshock Clubman</t>
  </si>
  <si>
    <t>Gary Fleckney</t>
  </si>
  <si>
    <t>Wilstead</t>
  </si>
  <si>
    <t>Clive Smith</t>
  </si>
  <si>
    <t>James Waters</t>
  </si>
  <si>
    <t>Beta TR34</t>
  </si>
  <si>
    <t>Market Rasen</t>
  </si>
  <si>
    <t>Keith Normington</t>
  </si>
  <si>
    <t>Honda TLM 240</t>
  </si>
  <si>
    <t>Liversedge</t>
  </si>
  <si>
    <t>Shawbury</t>
  </si>
  <si>
    <t>Colin Slater</t>
  </si>
  <si>
    <t>Farnworth</t>
  </si>
  <si>
    <t>Ludvig Granby</t>
  </si>
  <si>
    <t>Chapel en Le Frith</t>
  </si>
  <si>
    <t>Paul Young</t>
  </si>
  <si>
    <t>Dudley</t>
  </si>
  <si>
    <t>Kim Waters</t>
  </si>
  <si>
    <t>John Sanders</t>
  </si>
  <si>
    <t>Ian Newsham</t>
  </si>
  <si>
    <t>Winsford</t>
  </si>
  <si>
    <t>Peter Salt</t>
  </si>
  <si>
    <t>John Barnett</t>
  </si>
  <si>
    <t>Chester-Le-Street</t>
  </si>
  <si>
    <t>Saltney</t>
  </si>
  <si>
    <t>Kevin Miller</t>
  </si>
  <si>
    <t>Fantic 245</t>
  </si>
  <si>
    <t>Marlborough</t>
  </si>
  <si>
    <t>Martyn Goodall</t>
  </si>
  <si>
    <t>Gary Younghusband</t>
  </si>
  <si>
    <t>Historic Spanish Expert</t>
  </si>
  <si>
    <t>Robert Taylor</t>
  </si>
  <si>
    <t>Montesa 350</t>
  </si>
  <si>
    <t>Lancaster</t>
  </si>
  <si>
    <t>Matt Spink</t>
  </si>
  <si>
    <t>Stafford</t>
  </si>
  <si>
    <t>Stephen Bisby</t>
  </si>
  <si>
    <t>Dave Wood</t>
  </si>
  <si>
    <t>Sutton Coldfield</t>
  </si>
  <si>
    <t>Gary Hawkins</t>
  </si>
  <si>
    <t>Montesa 349</t>
  </si>
  <si>
    <t>Historic Spanish Clubman</t>
  </si>
  <si>
    <t>Birmingham</t>
  </si>
  <si>
    <t>Gary Daykin</t>
  </si>
  <si>
    <t>Newton Aycliffe</t>
  </si>
  <si>
    <t>Bob Hill</t>
  </si>
  <si>
    <t>Suzuki 247</t>
  </si>
  <si>
    <t>Cheddar</t>
  </si>
  <si>
    <t>Chris Barnett</t>
  </si>
  <si>
    <t>Steve Fletcher</t>
  </si>
  <si>
    <t>Stanton Hill</t>
  </si>
  <si>
    <t>Robin Morten</t>
  </si>
  <si>
    <t>West Kirby</t>
  </si>
  <si>
    <t>Martyn Nelson</t>
  </si>
  <si>
    <t>Bakewell</t>
  </si>
  <si>
    <t>Ashley</t>
  </si>
  <si>
    <t>Philip Higgins</t>
  </si>
  <si>
    <t>Chesterfield</t>
  </si>
  <si>
    <t>Brian Charles Watkins</t>
  </si>
  <si>
    <t>Montesa 123</t>
  </si>
  <si>
    <t>Bob Collins</t>
  </si>
  <si>
    <t>Montesa 200</t>
  </si>
  <si>
    <t>Crawley</t>
  </si>
  <si>
    <t>Lionel Gallimore</t>
  </si>
  <si>
    <t>Montesa Cota 349</t>
  </si>
  <si>
    <t>Appleton</t>
  </si>
  <si>
    <t>Mark Stokes</t>
  </si>
  <si>
    <t>Trifield 500</t>
  </si>
  <si>
    <t>Britshock Pre 65 Expert</t>
  </si>
  <si>
    <t>Martin Stanistreet</t>
  </si>
  <si>
    <t>Derby</t>
  </si>
  <si>
    <t>Mick Grant</t>
  </si>
  <si>
    <t>BSA Bantam 200</t>
  </si>
  <si>
    <t>Cabourne</t>
  </si>
  <si>
    <t>Stephen Lace</t>
  </si>
  <si>
    <t>Douglas IOM</t>
  </si>
  <si>
    <t>Roy Wilson</t>
  </si>
  <si>
    <t>Onchan IOM</t>
  </si>
  <si>
    <t>Phil Readshaw</t>
  </si>
  <si>
    <t>Higher Disley</t>
  </si>
  <si>
    <t>Ben Wilmore</t>
  </si>
  <si>
    <t>Swindon</t>
  </si>
  <si>
    <t>Martin Wilmore</t>
  </si>
  <si>
    <t>Britshock Pre 65 Clubman</t>
  </si>
  <si>
    <t>Leyland</t>
  </si>
  <si>
    <t>Peter Edwards</t>
  </si>
  <si>
    <t>Drayton Bantam 185</t>
  </si>
  <si>
    <t>Newtown</t>
  </si>
  <si>
    <t>Ossy Byers</t>
  </si>
  <si>
    <t>Andy Roberton</t>
  </si>
  <si>
    <t>Francis Barnett 197</t>
  </si>
  <si>
    <t>Knighton</t>
  </si>
  <si>
    <t>Wrexham</t>
  </si>
  <si>
    <t>Jonathon Souch</t>
  </si>
  <si>
    <t>Liskeard</t>
  </si>
  <si>
    <t>BSA Bantam 186</t>
  </si>
  <si>
    <t>Colgleton</t>
  </si>
  <si>
    <t>Gerry Minshall</t>
  </si>
  <si>
    <t>Alcester</t>
  </si>
  <si>
    <t>Paul Robinson</t>
  </si>
  <si>
    <t>BSA 350</t>
  </si>
  <si>
    <t>Abington Vale</t>
  </si>
  <si>
    <t>Eirian Davies</t>
  </si>
  <si>
    <t>Bury Port</t>
  </si>
  <si>
    <t>Keith Wells</t>
  </si>
  <si>
    <t>Triumph 230</t>
  </si>
  <si>
    <t>Mortimer</t>
  </si>
  <si>
    <t>Will Tyler</t>
  </si>
  <si>
    <t>Stoke on Trent</t>
  </si>
  <si>
    <t>Harry Sanistreet</t>
  </si>
  <si>
    <t>Ariel 250</t>
  </si>
  <si>
    <t>Brian Ayres</t>
  </si>
  <si>
    <t>Irchester</t>
  </si>
  <si>
    <t>BSA B40</t>
  </si>
  <si>
    <t>Buxton</t>
  </si>
  <si>
    <t>Alan Wright</t>
  </si>
  <si>
    <t>Welford on Avon</t>
  </si>
  <si>
    <t>Mervyn Powell</t>
  </si>
  <si>
    <t>Ariel 500</t>
  </si>
  <si>
    <t>Pentre</t>
  </si>
  <si>
    <t>Neil Walker</t>
  </si>
  <si>
    <t>Rugby</t>
  </si>
  <si>
    <t>Michael Sheldon</t>
  </si>
  <si>
    <t>Macclesfield</t>
  </si>
  <si>
    <t>Llangollen</t>
  </si>
  <si>
    <t>Adrian Kent</t>
  </si>
  <si>
    <t>Sprite 250</t>
  </si>
  <si>
    <t>Pelsall</t>
  </si>
  <si>
    <t>Oswestry</t>
  </si>
  <si>
    <t>Bromsgrove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</si>
</sst>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1" xfId="1" applyFont="1" applyBorder="1" applyProtection="1"/>
    <xf numFmtId="0" fontId="2" fillId="0" borderId="1" xfId="1" applyFont="1" applyBorder="1" applyProtection="1"/>
    <xf numFmtId="0" fontId="2" fillId="0" borderId="1" xfId="1" applyFont="1" applyBorder="1" applyAlignment="1" applyProtection="1">
      <alignment horizontal="center"/>
    </xf>
    <xf numFmtId="0" fontId="1" fillId="0" borderId="1" xfId="1" applyFont="1" applyBorder="1" applyProtection="1">
      <protection locked="0"/>
    </xf>
    <xf numFmtId="0" fontId="1" fillId="0" borderId="1" xfId="0" applyFont="1" applyBorder="1"/>
    <xf numFmtId="0" fontId="1" fillId="0" borderId="1" xfId="1" applyFont="1" applyFill="1" applyBorder="1" applyAlignment="1" applyProtection="1">
      <alignment horizontal="center"/>
      <protection locked="0"/>
    </xf>
    <xf numFmtId="1" fontId="1" fillId="0" borderId="1" xfId="1" applyNumberFormat="1" applyFont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1" xfId="1" applyFill="1" applyBorder="1" applyAlignment="1" applyProtection="1">
      <alignment horizontal="center"/>
      <protection locked="0"/>
    </xf>
    <xf numFmtId="1" fontId="1" fillId="0" borderId="1" xfId="1" applyNumberFormat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</xf>
    <xf numFmtId="0" fontId="1" fillId="0" borderId="1" xfId="0" applyFont="1" applyBorder="1" applyAlignment="1"/>
    <xf numFmtId="0" fontId="1" fillId="0" borderId="2" xfId="0" applyFont="1" applyFill="1" applyBorder="1"/>
    <xf numFmtId="0" fontId="1" fillId="0" borderId="0" xfId="0" applyFont="1"/>
    <xf numFmtId="0" fontId="1" fillId="0" borderId="2" xfId="1" applyFont="1" applyFill="1" applyBorder="1" applyProtection="1"/>
    <xf numFmtId="0" fontId="1" fillId="2" borderId="1" xfId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1" fontId="1" fillId="2" borderId="1" xfId="1" applyNumberFormat="1" applyFill="1" applyBorder="1" applyAlignment="1" applyProtection="1">
      <alignment horizontal="center"/>
    </xf>
    <xf numFmtId="49" fontId="1" fillId="0" borderId="1" xfId="0" applyNumberFormat="1" applyFont="1" applyBorder="1" applyAlignment="1"/>
    <xf numFmtId="1" fontId="2" fillId="2" borderId="1" xfId="1" applyNumberFormat="1" applyFont="1" applyFill="1" applyBorder="1" applyAlignment="1" applyProtection="1">
      <alignment horizontal="center"/>
    </xf>
    <xf numFmtId="0" fontId="1" fillId="0" borderId="1" xfId="1" applyFont="1" applyFill="1" applyBorder="1" applyProtection="1"/>
    <xf numFmtId="0" fontId="1" fillId="0" borderId="1" xfId="1" applyFont="1" applyBorder="1"/>
    <xf numFmtId="0" fontId="1" fillId="0" borderId="1" xfId="1" applyBorder="1" applyAlignment="1" applyProtection="1">
      <alignment horizontal="center"/>
      <protection locked="0"/>
    </xf>
    <xf numFmtId="49" fontId="1" fillId="0" borderId="1" xfId="1" applyNumberFormat="1" applyFont="1" applyBorder="1" applyProtection="1"/>
    <xf numFmtId="0" fontId="1" fillId="0" borderId="3" xfId="0" applyFont="1" applyBorder="1"/>
    <xf numFmtId="0" fontId="1" fillId="0" borderId="3" xfId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1" fillId="0" borderId="2" xfId="0" applyFont="1" applyBorder="1"/>
    <xf numFmtId="0" fontId="1" fillId="0" borderId="2" xfId="1" applyFont="1" applyBorder="1" applyProtection="1"/>
    <xf numFmtId="0" fontId="1" fillId="0" borderId="1" xfId="1" applyBorder="1" applyAlignment="1">
      <alignment horizontal="center"/>
    </xf>
    <xf numFmtId="0" fontId="1" fillId="2" borderId="1" xfId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</xf>
    <xf numFmtId="0" fontId="1" fillId="0" borderId="1" xfId="1" applyFont="1" applyFill="1" applyBorder="1" applyProtection="1">
      <protection locked="0"/>
    </xf>
    <xf numFmtId="0" fontId="1" fillId="0" borderId="1" xfId="0" applyFont="1" applyFill="1" applyBorder="1" applyAlignment="1"/>
    <xf numFmtId="1" fontId="1" fillId="0" borderId="1" xfId="1" applyNumberFormat="1" applyFill="1" applyBorder="1" applyAlignment="1" applyProtection="1">
      <alignment horizontal="center"/>
    </xf>
    <xf numFmtId="0" fontId="0" fillId="0" borderId="0" xfId="0" applyFill="1"/>
    <xf numFmtId="0" fontId="1" fillId="0" borderId="1" xfId="0" applyFont="1" applyFill="1" applyBorder="1"/>
    <xf numFmtId="0" fontId="1" fillId="0" borderId="3" xfId="0" applyFont="1" applyFill="1" applyBorder="1" applyAlignment="1"/>
    <xf numFmtId="0" fontId="1" fillId="0" borderId="3" xfId="1" applyFont="1" applyFill="1" applyBorder="1" applyProtection="1"/>
    <xf numFmtId="0" fontId="1" fillId="0" borderId="3" xfId="1" applyFill="1" applyBorder="1" applyAlignment="1" applyProtection="1">
      <alignment horizontal="center"/>
      <protection locked="0"/>
    </xf>
    <xf numFmtId="0" fontId="2" fillId="0" borderId="3" xfId="1" applyFont="1" applyFill="1" applyBorder="1" applyAlignment="1" applyProtection="1">
      <alignment horizontal="center"/>
      <protection locked="0"/>
    </xf>
    <xf numFmtId="49" fontId="1" fillId="0" borderId="1" xfId="1" applyNumberFormat="1" applyFont="1" applyFill="1" applyBorder="1" applyProtection="1"/>
    <xf numFmtId="0" fontId="2" fillId="0" borderId="0" xfId="1" applyFont="1" applyBorder="1" applyProtection="1"/>
    <xf numFmtId="0" fontId="0" fillId="0" borderId="0" xfId="0" applyBorder="1"/>
    <xf numFmtId="0" fontId="1" fillId="0" borderId="0" xfId="1" applyBorder="1" applyProtection="1"/>
    <xf numFmtId="0" fontId="2" fillId="0" borderId="0" xfId="1" applyFont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ffjones/Documents/ACC/Results/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RND1"/>
      <sheetName val="Results RND2"/>
      <sheetName val="Lookup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132"/>
  <sheetViews>
    <sheetView tabSelected="1" workbookViewId="0">
      <selection activeCell="E146" sqref="E146"/>
    </sheetView>
  </sheetViews>
  <sheetFormatPr defaultColWidth="8.875" defaultRowHeight="15.75" x14ac:dyDescent="0.25"/>
  <cols>
    <col min="1" max="1" width="3.625" customWidth="1"/>
    <col min="2" max="2" width="17.125" customWidth="1"/>
    <col min="3" max="3" width="20.625" customWidth="1"/>
    <col min="4" max="4" width="20" bestFit="1" customWidth="1"/>
    <col min="5" max="5" width="15.375" customWidth="1"/>
    <col min="6" max="26" width="5" customWidth="1"/>
  </cols>
  <sheetData>
    <row r="1" spans="1:26" x14ac:dyDescent="0.25">
      <c r="A1" s="2" t="s">
        <v>52</v>
      </c>
      <c r="B1" s="2" t="s">
        <v>53</v>
      </c>
      <c r="C1" s="2" t="s">
        <v>54</v>
      </c>
      <c r="D1" s="2" t="s">
        <v>55</v>
      </c>
      <c r="E1" s="2" t="s">
        <v>56</v>
      </c>
      <c r="F1" s="3">
        <v>1</v>
      </c>
      <c r="G1" s="3">
        <v>2</v>
      </c>
      <c r="H1" s="3">
        <v>0</v>
      </c>
      <c r="I1" s="3">
        <v>4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>
        <v>12</v>
      </c>
      <c r="R1" s="3">
        <v>13</v>
      </c>
      <c r="S1" s="3">
        <v>14</v>
      </c>
      <c r="T1" s="3">
        <v>15</v>
      </c>
      <c r="U1" s="3">
        <v>16</v>
      </c>
      <c r="V1" s="3">
        <v>17</v>
      </c>
      <c r="W1" s="3">
        <v>18</v>
      </c>
      <c r="X1" s="3">
        <v>19</v>
      </c>
      <c r="Y1" s="3">
        <v>20</v>
      </c>
      <c r="Z1" s="3" t="s">
        <v>57</v>
      </c>
    </row>
    <row r="2" spans="1:26" x14ac:dyDescent="0.25">
      <c r="A2" s="4">
        <v>59</v>
      </c>
      <c r="B2" s="5" t="s">
        <v>58</v>
      </c>
      <c r="C2" s="5" t="s">
        <v>59</v>
      </c>
      <c r="D2" s="1" t="s">
        <v>60</v>
      </c>
      <c r="E2" s="1" t="s">
        <v>61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2</v>
      </c>
      <c r="L2" s="6">
        <v>3</v>
      </c>
      <c r="M2" s="6">
        <v>5</v>
      </c>
      <c r="N2" s="6">
        <v>0</v>
      </c>
      <c r="O2" s="6">
        <v>5</v>
      </c>
      <c r="P2" s="6">
        <v>1</v>
      </c>
      <c r="Q2" s="6">
        <v>1</v>
      </c>
      <c r="R2" s="6">
        <v>0</v>
      </c>
      <c r="S2" s="6">
        <v>1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1</v>
      </c>
      <c r="Z2" s="7">
        <f t="shared" ref="Z2:Z12" si="0">SUM(F2:Y2)</f>
        <v>19</v>
      </c>
    </row>
    <row r="3" spans="1:26" x14ac:dyDescent="0.25">
      <c r="A3" s="4">
        <v>30</v>
      </c>
      <c r="B3" s="5" t="s">
        <v>46</v>
      </c>
      <c r="C3" s="5" t="s">
        <v>62</v>
      </c>
      <c r="D3" s="1" t="s">
        <v>60</v>
      </c>
      <c r="E3" s="1" t="s">
        <v>63</v>
      </c>
      <c r="F3" s="6">
        <v>0</v>
      </c>
      <c r="G3" s="6">
        <v>3</v>
      </c>
      <c r="H3" s="6">
        <v>0</v>
      </c>
      <c r="I3" s="6">
        <v>0</v>
      </c>
      <c r="J3" s="6">
        <v>0</v>
      </c>
      <c r="K3" s="6">
        <v>10</v>
      </c>
      <c r="L3" s="6">
        <v>2</v>
      </c>
      <c r="M3" s="6">
        <v>4</v>
      </c>
      <c r="N3" s="6">
        <v>0</v>
      </c>
      <c r="O3" s="6">
        <v>1</v>
      </c>
      <c r="P3" s="6">
        <v>0</v>
      </c>
      <c r="Q3" s="6">
        <v>1</v>
      </c>
      <c r="R3" s="6">
        <v>0</v>
      </c>
      <c r="S3" s="6">
        <v>0</v>
      </c>
      <c r="T3" s="6">
        <v>0</v>
      </c>
      <c r="U3" s="6">
        <v>1</v>
      </c>
      <c r="V3" s="6">
        <v>0</v>
      </c>
      <c r="W3" s="6">
        <v>1</v>
      </c>
      <c r="X3" s="6">
        <v>1</v>
      </c>
      <c r="Y3" s="6">
        <v>0</v>
      </c>
      <c r="Z3" s="7">
        <f t="shared" si="0"/>
        <v>24</v>
      </c>
    </row>
    <row r="4" spans="1:26" x14ac:dyDescent="0.25">
      <c r="A4" s="4">
        <v>57</v>
      </c>
      <c r="B4" s="5" t="s">
        <v>64</v>
      </c>
      <c r="C4" s="5" t="s">
        <v>65</v>
      </c>
      <c r="D4" s="1" t="s">
        <v>60</v>
      </c>
      <c r="E4" s="1" t="s">
        <v>66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8</v>
      </c>
      <c r="L4" s="8">
        <v>2</v>
      </c>
      <c r="M4" s="8">
        <v>8</v>
      </c>
      <c r="N4" s="8">
        <v>1</v>
      </c>
      <c r="O4" s="8">
        <v>0</v>
      </c>
      <c r="P4" s="8">
        <v>4</v>
      </c>
      <c r="Q4" s="8">
        <v>0</v>
      </c>
      <c r="R4" s="8">
        <v>0</v>
      </c>
      <c r="S4" s="8">
        <v>1</v>
      </c>
      <c r="T4" s="8">
        <v>0</v>
      </c>
      <c r="U4" s="8">
        <v>0</v>
      </c>
      <c r="V4" s="8">
        <v>0</v>
      </c>
      <c r="W4" s="8">
        <v>2</v>
      </c>
      <c r="X4" s="8">
        <v>2</v>
      </c>
      <c r="Y4" s="8">
        <v>0</v>
      </c>
      <c r="Z4" s="7">
        <f t="shared" si="0"/>
        <v>28</v>
      </c>
    </row>
    <row r="5" spans="1:26" x14ac:dyDescent="0.25">
      <c r="A5" s="4">
        <v>17</v>
      </c>
      <c r="B5" s="5" t="s">
        <v>67</v>
      </c>
      <c r="C5" s="5" t="s">
        <v>68</v>
      </c>
      <c r="D5" s="1" t="s">
        <v>60</v>
      </c>
      <c r="E5" s="1" t="s">
        <v>69</v>
      </c>
      <c r="F5" s="9">
        <v>0</v>
      </c>
      <c r="G5" s="9">
        <v>3</v>
      </c>
      <c r="H5" s="9">
        <v>0</v>
      </c>
      <c r="I5" s="9">
        <v>0</v>
      </c>
      <c r="J5" s="9">
        <v>0</v>
      </c>
      <c r="K5" s="9">
        <v>10</v>
      </c>
      <c r="L5" s="9">
        <v>1</v>
      </c>
      <c r="M5" s="9">
        <v>10</v>
      </c>
      <c r="N5" s="9">
        <v>0</v>
      </c>
      <c r="O5" s="9">
        <v>2</v>
      </c>
      <c r="P5" s="9">
        <v>4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3</v>
      </c>
      <c r="X5" s="9">
        <v>1</v>
      </c>
      <c r="Y5" s="9">
        <v>0</v>
      </c>
      <c r="Z5" s="10">
        <f t="shared" si="0"/>
        <v>36</v>
      </c>
    </row>
    <row r="6" spans="1:26" x14ac:dyDescent="0.25">
      <c r="A6" s="4">
        <v>71</v>
      </c>
      <c r="B6" s="5" t="s">
        <v>70</v>
      </c>
      <c r="C6" s="5" t="s">
        <v>10</v>
      </c>
      <c r="D6" s="1" t="s">
        <v>60</v>
      </c>
      <c r="E6" s="1" t="s">
        <v>71</v>
      </c>
      <c r="F6" s="11">
        <v>5</v>
      </c>
      <c r="G6" s="11">
        <v>0</v>
      </c>
      <c r="H6" s="11">
        <v>0</v>
      </c>
      <c r="I6" s="11">
        <v>1</v>
      </c>
      <c r="J6" s="11">
        <v>0</v>
      </c>
      <c r="K6" s="11">
        <v>8</v>
      </c>
      <c r="L6" s="11">
        <v>0</v>
      </c>
      <c r="M6" s="11">
        <v>10</v>
      </c>
      <c r="N6" s="11">
        <v>1</v>
      </c>
      <c r="O6" s="11">
        <v>2</v>
      </c>
      <c r="P6" s="11">
        <v>1</v>
      </c>
      <c r="Q6" s="11">
        <v>1</v>
      </c>
      <c r="R6" s="11">
        <v>2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5</v>
      </c>
      <c r="Y6" s="11">
        <v>5</v>
      </c>
      <c r="Z6" s="7">
        <f t="shared" si="0"/>
        <v>41</v>
      </c>
    </row>
    <row r="7" spans="1:26" x14ac:dyDescent="0.25">
      <c r="A7" s="4">
        <v>83</v>
      </c>
      <c r="B7" s="1" t="s">
        <v>47</v>
      </c>
      <c r="C7" s="1" t="s">
        <v>48</v>
      </c>
      <c r="D7" s="1" t="s">
        <v>60</v>
      </c>
      <c r="E7" s="1" t="s">
        <v>72</v>
      </c>
      <c r="F7" s="11">
        <v>1</v>
      </c>
      <c r="G7" s="11">
        <v>2</v>
      </c>
      <c r="H7" s="11">
        <v>0</v>
      </c>
      <c r="I7" s="11">
        <v>0</v>
      </c>
      <c r="J7" s="11">
        <v>1</v>
      </c>
      <c r="K7" s="11">
        <v>5</v>
      </c>
      <c r="L7" s="11">
        <v>2</v>
      </c>
      <c r="M7" s="11">
        <v>6</v>
      </c>
      <c r="N7" s="11">
        <v>1</v>
      </c>
      <c r="O7" s="11">
        <v>1</v>
      </c>
      <c r="P7" s="11">
        <v>8</v>
      </c>
      <c r="Q7" s="11">
        <v>3</v>
      </c>
      <c r="R7" s="11">
        <v>0</v>
      </c>
      <c r="S7" s="11">
        <v>1</v>
      </c>
      <c r="T7" s="11">
        <v>1</v>
      </c>
      <c r="U7" s="11">
        <v>5</v>
      </c>
      <c r="V7" s="11">
        <v>0</v>
      </c>
      <c r="W7" s="11">
        <v>3</v>
      </c>
      <c r="X7" s="11">
        <v>3</v>
      </c>
      <c r="Y7" s="11">
        <v>0</v>
      </c>
      <c r="Z7" s="7">
        <f t="shared" si="0"/>
        <v>43</v>
      </c>
    </row>
    <row r="8" spans="1:26" x14ac:dyDescent="0.25">
      <c r="A8" s="4">
        <v>97</v>
      </c>
      <c r="B8" s="12" t="s">
        <v>73</v>
      </c>
      <c r="C8" s="1" t="s">
        <v>74</v>
      </c>
      <c r="D8" s="1" t="s">
        <v>60</v>
      </c>
      <c r="E8" s="1" t="s">
        <v>75</v>
      </c>
      <c r="F8" s="11">
        <v>0</v>
      </c>
      <c r="G8" s="11">
        <v>6</v>
      </c>
      <c r="H8" s="11">
        <v>0</v>
      </c>
      <c r="I8" s="11">
        <v>0</v>
      </c>
      <c r="J8" s="11">
        <v>0</v>
      </c>
      <c r="K8" s="11">
        <v>6</v>
      </c>
      <c r="L8" s="11">
        <v>3</v>
      </c>
      <c r="M8" s="11">
        <v>10</v>
      </c>
      <c r="N8" s="11">
        <v>1</v>
      </c>
      <c r="O8" s="11">
        <v>6</v>
      </c>
      <c r="P8" s="11">
        <v>8</v>
      </c>
      <c r="Q8" s="11">
        <v>3</v>
      </c>
      <c r="R8" s="11">
        <v>0</v>
      </c>
      <c r="S8" s="11">
        <v>1</v>
      </c>
      <c r="T8" s="11">
        <v>0</v>
      </c>
      <c r="U8" s="11">
        <v>0</v>
      </c>
      <c r="V8" s="11">
        <v>0</v>
      </c>
      <c r="W8" s="11">
        <v>2</v>
      </c>
      <c r="X8" s="11">
        <v>3</v>
      </c>
      <c r="Y8" s="11">
        <v>0</v>
      </c>
      <c r="Z8" s="7">
        <f t="shared" si="0"/>
        <v>49</v>
      </c>
    </row>
    <row r="9" spans="1:26" x14ac:dyDescent="0.25">
      <c r="A9" s="4">
        <v>20</v>
      </c>
      <c r="B9" s="5" t="s">
        <v>76</v>
      </c>
      <c r="C9" s="5" t="s">
        <v>77</v>
      </c>
      <c r="D9" s="1" t="s">
        <v>60</v>
      </c>
      <c r="E9" s="1" t="s">
        <v>78</v>
      </c>
      <c r="F9" s="9">
        <v>1</v>
      </c>
      <c r="G9" s="9">
        <v>0</v>
      </c>
      <c r="H9" s="9">
        <v>1</v>
      </c>
      <c r="I9" s="9">
        <v>0</v>
      </c>
      <c r="J9" s="9">
        <v>2</v>
      </c>
      <c r="K9" s="9">
        <v>8</v>
      </c>
      <c r="L9" s="9">
        <v>8</v>
      </c>
      <c r="M9" s="9">
        <v>10</v>
      </c>
      <c r="N9" s="9">
        <v>2</v>
      </c>
      <c r="O9" s="9">
        <v>3</v>
      </c>
      <c r="P9" s="9">
        <v>10</v>
      </c>
      <c r="Q9" s="9">
        <v>2</v>
      </c>
      <c r="R9" s="9">
        <v>0</v>
      </c>
      <c r="S9" s="9">
        <v>6</v>
      </c>
      <c r="T9" s="9">
        <v>1</v>
      </c>
      <c r="U9" s="9">
        <v>1</v>
      </c>
      <c r="V9" s="9">
        <v>1</v>
      </c>
      <c r="W9" s="9">
        <v>4</v>
      </c>
      <c r="X9" s="9">
        <v>8</v>
      </c>
      <c r="Y9" s="9">
        <v>0</v>
      </c>
      <c r="Z9" s="10">
        <f t="shared" si="0"/>
        <v>68</v>
      </c>
    </row>
    <row r="10" spans="1:26" x14ac:dyDescent="0.25">
      <c r="A10" s="4">
        <v>77</v>
      </c>
      <c r="B10" s="5" t="s">
        <v>79</v>
      </c>
      <c r="C10" s="5" t="s">
        <v>80</v>
      </c>
      <c r="D10" s="1" t="s">
        <v>60</v>
      </c>
      <c r="E10" s="1" t="s">
        <v>81</v>
      </c>
      <c r="F10" s="11">
        <v>2</v>
      </c>
      <c r="G10" s="11">
        <v>2</v>
      </c>
      <c r="H10" s="11">
        <v>0</v>
      </c>
      <c r="I10" s="11">
        <v>1</v>
      </c>
      <c r="J10" s="11">
        <v>3</v>
      </c>
      <c r="K10" s="11">
        <v>6</v>
      </c>
      <c r="L10" s="11">
        <v>10</v>
      </c>
      <c r="M10" s="11">
        <v>8</v>
      </c>
      <c r="N10" s="11">
        <v>1</v>
      </c>
      <c r="O10" s="11">
        <v>6</v>
      </c>
      <c r="P10" s="11">
        <v>5</v>
      </c>
      <c r="Q10" s="11">
        <v>3</v>
      </c>
      <c r="R10" s="11">
        <v>2</v>
      </c>
      <c r="S10" s="11">
        <v>3</v>
      </c>
      <c r="T10" s="11">
        <v>1</v>
      </c>
      <c r="U10" s="11">
        <v>3</v>
      </c>
      <c r="V10" s="11">
        <v>1</v>
      </c>
      <c r="W10" s="11">
        <v>6</v>
      </c>
      <c r="X10" s="11">
        <v>5</v>
      </c>
      <c r="Y10" s="11">
        <v>0</v>
      </c>
      <c r="Z10" s="7">
        <f t="shared" si="0"/>
        <v>68</v>
      </c>
    </row>
    <row r="11" spans="1:26" x14ac:dyDescent="0.25">
      <c r="A11" s="4">
        <v>55</v>
      </c>
      <c r="B11" s="5" t="s">
        <v>82</v>
      </c>
      <c r="C11" s="5" t="s">
        <v>83</v>
      </c>
      <c r="D11" s="1" t="s">
        <v>60</v>
      </c>
      <c r="E11" s="1" t="s">
        <v>84</v>
      </c>
      <c r="F11" s="6">
        <v>1</v>
      </c>
      <c r="G11" s="6">
        <v>4</v>
      </c>
      <c r="H11" s="6">
        <v>1</v>
      </c>
      <c r="I11" s="6">
        <v>0</v>
      </c>
      <c r="J11" s="6">
        <v>2</v>
      </c>
      <c r="K11" s="6">
        <v>8</v>
      </c>
      <c r="L11" s="6">
        <v>8</v>
      </c>
      <c r="M11" s="6">
        <v>10</v>
      </c>
      <c r="N11" s="6">
        <v>4</v>
      </c>
      <c r="O11" s="6">
        <v>8</v>
      </c>
      <c r="P11" s="6">
        <v>8</v>
      </c>
      <c r="Q11" s="6">
        <v>6</v>
      </c>
      <c r="R11" s="6">
        <v>1</v>
      </c>
      <c r="S11" s="6">
        <v>8</v>
      </c>
      <c r="T11" s="6">
        <v>0</v>
      </c>
      <c r="U11" s="6">
        <v>0</v>
      </c>
      <c r="V11" s="6">
        <v>7</v>
      </c>
      <c r="W11" s="6">
        <v>4</v>
      </c>
      <c r="X11" s="6">
        <v>10</v>
      </c>
      <c r="Y11" s="6">
        <v>5</v>
      </c>
      <c r="Z11" s="7">
        <f t="shared" si="0"/>
        <v>95</v>
      </c>
    </row>
    <row r="12" spans="1:26" x14ac:dyDescent="0.25">
      <c r="A12" s="4">
        <v>11</v>
      </c>
      <c r="B12" s="13" t="s">
        <v>28</v>
      </c>
      <c r="C12" s="14" t="s">
        <v>85</v>
      </c>
      <c r="D12" s="15" t="s">
        <v>60</v>
      </c>
      <c r="E12" s="14" t="s">
        <v>86</v>
      </c>
      <c r="F12" s="9">
        <v>10</v>
      </c>
      <c r="G12" s="9">
        <v>10</v>
      </c>
      <c r="H12" s="9">
        <v>0</v>
      </c>
      <c r="I12" s="9">
        <v>8</v>
      </c>
      <c r="J12" s="9">
        <v>5</v>
      </c>
      <c r="K12" s="9">
        <v>10</v>
      </c>
      <c r="L12" s="9">
        <v>8</v>
      </c>
      <c r="M12" s="9">
        <v>10</v>
      </c>
      <c r="N12" s="9">
        <v>10</v>
      </c>
      <c r="O12" s="9">
        <v>10</v>
      </c>
      <c r="P12" s="9">
        <v>6</v>
      </c>
      <c r="Q12" s="9">
        <v>10</v>
      </c>
      <c r="R12" s="9">
        <v>5</v>
      </c>
      <c r="S12" s="9">
        <v>4</v>
      </c>
      <c r="T12" s="9">
        <v>1</v>
      </c>
      <c r="U12" s="9">
        <v>0</v>
      </c>
      <c r="V12" s="9">
        <v>4</v>
      </c>
      <c r="W12" s="9">
        <v>6</v>
      </c>
      <c r="X12" s="9">
        <v>10</v>
      </c>
      <c r="Y12" s="9">
        <v>5</v>
      </c>
      <c r="Z12" s="10">
        <f t="shared" si="0"/>
        <v>132</v>
      </c>
    </row>
    <row r="13" spans="1:26" x14ac:dyDescent="0.25">
      <c r="A13" s="4">
        <v>9</v>
      </c>
      <c r="B13" s="5" t="s">
        <v>87</v>
      </c>
      <c r="C13" s="5" t="s">
        <v>5</v>
      </c>
      <c r="D13" s="1" t="s">
        <v>60</v>
      </c>
      <c r="E13" s="1" t="s">
        <v>88</v>
      </c>
      <c r="F13" s="16"/>
      <c r="G13" s="16"/>
      <c r="H13" s="16"/>
      <c r="I13" s="16"/>
      <c r="J13" s="16"/>
      <c r="K13" s="16"/>
      <c r="L13" s="16"/>
      <c r="M13" s="16"/>
      <c r="N13" s="17" t="s">
        <v>89</v>
      </c>
      <c r="O13" s="17" t="s">
        <v>90</v>
      </c>
      <c r="P13" s="17" t="s">
        <v>91</v>
      </c>
      <c r="Q13" s="16"/>
      <c r="R13" s="16"/>
      <c r="S13" s="16"/>
      <c r="T13" s="16"/>
      <c r="U13" s="16"/>
      <c r="V13" s="16"/>
      <c r="W13" s="16"/>
      <c r="X13" s="16"/>
      <c r="Y13" s="16"/>
      <c r="Z13" s="18"/>
    </row>
    <row r="14" spans="1:26" x14ac:dyDescent="0.25">
      <c r="A14" s="4">
        <v>10</v>
      </c>
      <c r="B14" s="5" t="s">
        <v>92</v>
      </c>
      <c r="C14" s="5" t="s">
        <v>93</v>
      </c>
      <c r="D14" s="1" t="s">
        <v>60</v>
      </c>
      <c r="E14" s="1" t="s">
        <v>94</v>
      </c>
      <c r="F14" s="16"/>
      <c r="G14" s="16"/>
      <c r="H14" s="16"/>
      <c r="I14" s="16"/>
      <c r="J14" s="16"/>
      <c r="K14" s="16"/>
      <c r="L14" s="16"/>
      <c r="M14" s="16"/>
      <c r="N14" s="17" t="s">
        <v>89</v>
      </c>
      <c r="O14" s="17" t="s">
        <v>90</v>
      </c>
      <c r="P14" s="17" t="s">
        <v>91</v>
      </c>
      <c r="Q14" s="16"/>
      <c r="R14" s="16"/>
      <c r="S14" s="16"/>
      <c r="T14" s="16"/>
      <c r="U14" s="16"/>
      <c r="V14" s="16"/>
      <c r="W14" s="16"/>
      <c r="X14" s="16"/>
      <c r="Y14" s="16"/>
      <c r="Z14" s="18"/>
    </row>
    <row r="15" spans="1:26" x14ac:dyDescent="0.25">
      <c r="A15" s="4">
        <v>93</v>
      </c>
      <c r="B15" s="19" t="s">
        <v>95</v>
      </c>
      <c r="C15" s="1" t="s">
        <v>96</v>
      </c>
      <c r="D15" s="1" t="s">
        <v>60</v>
      </c>
      <c r="E15" s="1" t="s">
        <v>97</v>
      </c>
      <c r="F15" s="17"/>
      <c r="G15" s="17"/>
      <c r="H15" s="17"/>
      <c r="I15" s="17"/>
      <c r="J15" s="17"/>
      <c r="K15" s="17" t="s">
        <v>90</v>
      </c>
      <c r="L15" s="17" t="s">
        <v>98</v>
      </c>
      <c r="M15" s="17" t="s">
        <v>90</v>
      </c>
      <c r="N15" s="17" t="s">
        <v>99</v>
      </c>
      <c r="O15" s="17" t="s">
        <v>100</v>
      </c>
      <c r="P15" s="17" t="s">
        <v>101</v>
      </c>
      <c r="Q15" s="17" t="s">
        <v>102</v>
      </c>
      <c r="R15" s="17" t="s">
        <v>103</v>
      </c>
      <c r="S15" s="17" t="s">
        <v>101</v>
      </c>
      <c r="T15" s="17" t="s">
        <v>104</v>
      </c>
      <c r="U15" s="17" t="s">
        <v>103</v>
      </c>
      <c r="V15" s="17"/>
      <c r="W15" s="17"/>
      <c r="X15" s="17"/>
      <c r="Y15" s="17"/>
      <c r="Z15" s="20"/>
    </row>
    <row r="16" spans="1:26" x14ac:dyDescent="0.25">
      <c r="A16" s="4">
        <v>106</v>
      </c>
      <c r="B16" s="5" t="s">
        <v>105</v>
      </c>
      <c r="C16" s="5" t="s">
        <v>12</v>
      </c>
      <c r="D16" s="1" t="s">
        <v>60</v>
      </c>
      <c r="E16" s="1" t="s">
        <v>106</v>
      </c>
      <c r="F16" s="16"/>
      <c r="G16" s="16"/>
      <c r="H16" s="16"/>
      <c r="I16" s="16"/>
      <c r="J16" s="16"/>
      <c r="K16" s="16"/>
      <c r="L16" s="16"/>
      <c r="M16" s="16"/>
      <c r="N16" s="17" t="s">
        <v>89</v>
      </c>
      <c r="O16" s="17" t="s">
        <v>90</v>
      </c>
      <c r="P16" s="17" t="s">
        <v>91</v>
      </c>
      <c r="Q16" s="16"/>
      <c r="R16" s="16"/>
      <c r="S16" s="16"/>
      <c r="T16" s="16"/>
      <c r="U16" s="16"/>
      <c r="V16" s="16"/>
      <c r="W16" s="16"/>
      <c r="X16" s="16"/>
      <c r="Y16" s="16"/>
      <c r="Z16" s="18"/>
    </row>
    <row r="17" spans="1:26" x14ac:dyDescent="0.25">
      <c r="A17" s="1">
        <v>113</v>
      </c>
      <c r="B17" s="5" t="s">
        <v>107</v>
      </c>
      <c r="C17" s="5" t="s">
        <v>48</v>
      </c>
      <c r="D17" s="1" t="s">
        <v>60</v>
      </c>
      <c r="E17" s="1" t="s">
        <v>108</v>
      </c>
      <c r="F17" s="17"/>
      <c r="G17" s="17"/>
      <c r="H17" s="17"/>
      <c r="I17" s="17"/>
      <c r="J17" s="17"/>
      <c r="K17" s="17" t="s">
        <v>90</v>
      </c>
      <c r="L17" s="17" t="s">
        <v>98</v>
      </c>
      <c r="M17" s="17" t="s">
        <v>90</v>
      </c>
      <c r="N17" s="17" t="s">
        <v>99</v>
      </c>
      <c r="O17" s="17" t="s">
        <v>100</v>
      </c>
      <c r="P17" s="17" t="s">
        <v>101</v>
      </c>
      <c r="Q17" s="17" t="s">
        <v>102</v>
      </c>
      <c r="R17" s="17" t="s">
        <v>103</v>
      </c>
      <c r="S17" s="17" t="s">
        <v>101</v>
      </c>
      <c r="T17" s="17" t="s">
        <v>104</v>
      </c>
      <c r="U17" s="17" t="s">
        <v>103</v>
      </c>
      <c r="V17" s="17"/>
      <c r="W17" s="17"/>
      <c r="X17" s="17"/>
      <c r="Y17" s="17"/>
      <c r="Z17" s="20"/>
    </row>
    <row r="18" spans="1:26" x14ac:dyDescent="0.25">
      <c r="A18" s="1"/>
      <c r="B18" s="5"/>
      <c r="C18" s="5"/>
      <c r="D18" s="1"/>
      <c r="E18" s="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3"/>
    </row>
    <row r="19" spans="1:26" x14ac:dyDescent="0.25">
      <c r="A19" s="4">
        <v>49</v>
      </c>
      <c r="B19" s="5" t="s">
        <v>109</v>
      </c>
      <c r="C19" s="5" t="s">
        <v>93</v>
      </c>
      <c r="D19" s="1" t="s">
        <v>110</v>
      </c>
      <c r="E19" s="1" t="s">
        <v>111</v>
      </c>
      <c r="F19" s="6">
        <v>1</v>
      </c>
      <c r="G19" s="6">
        <v>1</v>
      </c>
      <c r="H19" s="6">
        <v>0</v>
      </c>
      <c r="I19" s="6">
        <v>0</v>
      </c>
      <c r="J19" s="6">
        <v>1</v>
      </c>
      <c r="K19" s="6">
        <v>2</v>
      </c>
      <c r="L19" s="6">
        <v>1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7">
        <f>SUM(F19:Y19)</f>
        <v>7</v>
      </c>
    </row>
    <row r="20" spans="1:26" x14ac:dyDescent="0.25">
      <c r="A20" s="4">
        <v>90</v>
      </c>
      <c r="B20" s="1" t="s">
        <v>112</v>
      </c>
      <c r="C20" s="1" t="s">
        <v>113</v>
      </c>
      <c r="D20" s="1" t="s">
        <v>110</v>
      </c>
      <c r="E20" s="1" t="s">
        <v>114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5</v>
      </c>
      <c r="L20" s="11">
        <v>2</v>
      </c>
      <c r="M20" s="11">
        <v>1</v>
      </c>
      <c r="N20" s="11">
        <v>0</v>
      </c>
      <c r="O20" s="11">
        <v>0</v>
      </c>
      <c r="P20" s="11">
        <v>0</v>
      </c>
      <c r="Q20" s="11">
        <v>0</v>
      </c>
      <c r="R20" s="11">
        <v>2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7">
        <f>SUM(F20:Y20)</f>
        <v>10</v>
      </c>
    </row>
    <row r="21" spans="1:26" x14ac:dyDescent="0.25">
      <c r="A21" s="4">
        <v>23</v>
      </c>
      <c r="B21" s="5" t="s">
        <v>115</v>
      </c>
      <c r="C21" s="5" t="s">
        <v>5</v>
      </c>
      <c r="D21" s="1" t="s">
        <v>110</v>
      </c>
      <c r="E21" s="1" t="s">
        <v>116</v>
      </c>
      <c r="F21" s="6">
        <v>0</v>
      </c>
      <c r="G21" s="6">
        <v>0</v>
      </c>
      <c r="H21" s="6">
        <v>0</v>
      </c>
      <c r="I21" s="6">
        <v>0</v>
      </c>
      <c r="J21" s="6">
        <v>1</v>
      </c>
      <c r="K21" s="6">
        <v>8</v>
      </c>
      <c r="L21" s="6">
        <v>2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1</v>
      </c>
      <c r="S21" s="6">
        <v>0</v>
      </c>
      <c r="T21" s="6">
        <v>1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7">
        <f>SUM(F21:Y21)</f>
        <v>13</v>
      </c>
    </row>
    <row r="22" spans="1:26" x14ac:dyDescent="0.25">
      <c r="A22" s="4">
        <v>38</v>
      </c>
      <c r="B22" s="5" t="s">
        <v>117</v>
      </c>
      <c r="C22" s="5" t="s">
        <v>40</v>
      </c>
      <c r="D22" s="1" t="s">
        <v>110</v>
      </c>
      <c r="E22" s="1" t="s">
        <v>118</v>
      </c>
      <c r="F22" s="8">
        <v>0</v>
      </c>
      <c r="G22" s="8">
        <v>1</v>
      </c>
      <c r="H22" s="8">
        <v>0</v>
      </c>
      <c r="I22" s="8">
        <v>0</v>
      </c>
      <c r="J22" s="8">
        <v>0</v>
      </c>
      <c r="K22" s="8">
        <v>6</v>
      </c>
      <c r="L22" s="8">
        <v>0</v>
      </c>
      <c r="M22" s="8">
        <v>2</v>
      </c>
      <c r="N22" s="8">
        <v>0</v>
      </c>
      <c r="O22" s="8">
        <v>0</v>
      </c>
      <c r="P22" s="8">
        <v>0</v>
      </c>
      <c r="Q22" s="8">
        <v>0</v>
      </c>
      <c r="R22" s="8">
        <v>5</v>
      </c>
      <c r="S22" s="8">
        <v>0</v>
      </c>
      <c r="T22" s="8">
        <v>0</v>
      </c>
      <c r="U22" s="8">
        <v>1</v>
      </c>
      <c r="V22" s="8">
        <v>0</v>
      </c>
      <c r="W22" s="8">
        <v>0</v>
      </c>
      <c r="X22" s="8">
        <v>0</v>
      </c>
      <c r="Y22" s="8">
        <v>0</v>
      </c>
      <c r="Z22" s="7">
        <f>SUM(F22:Y22)</f>
        <v>15</v>
      </c>
    </row>
    <row r="23" spans="1:26" x14ac:dyDescent="0.25">
      <c r="A23" s="4">
        <v>67</v>
      </c>
      <c r="B23" s="5" t="s">
        <v>119</v>
      </c>
      <c r="C23" s="5" t="s">
        <v>40</v>
      </c>
      <c r="D23" s="1" t="s">
        <v>110</v>
      </c>
      <c r="E23" s="1" t="s">
        <v>120</v>
      </c>
      <c r="F23" s="6">
        <v>1</v>
      </c>
      <c r="G23" s="6">
        <v>0</v>
      </c>
      <c r="H23" s="6">
        <v>0</v>
      </c>
      <c r="I23" s="6">
        <v>0</v>
      </c>
      <c r="J23" s="6">
        <v>1</v>
      </c>
      <c r="K23" s="6">
        <v>5</v>
      </c>
      <c r="L23" s="6">
        <v>2</v>
      </c>
      <c r="M23" s="6">
        <v>1</v>
      </c>
      <c r="N23" s="6">
        <v>2</v>
      </c>
      <c r="O23" s="6">
        <v>2</v>
      </c>
      <c r="P23" s="6">
        <v>0</v>
      </c>
      <c r="Q23" s="6">
        <v>0</v>
      </c>
      <c r="R23" s="6">
        <v>4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7">
        <f>SUM(F23:Y23)</f>
        <v>18</v>
      </c>
    </row>
    <row r="24" spans="1:26" x14ac:dyDescent="0.25">
      <c r="A24" s="1">
        <v>119</v>
      </c>
      <c r="B24" s="5" t="s">
        <v>31</v>
      </c>
      <c r="C24" s="5" t="s">
        <v>29</v>
      </c>
      <c r="D24" s="1" t="s">
        <v>110</v>
      </c>
      <c r="E24" s="1" t="s">
        <v>121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6</v>
      </c>
      <c r="L24" s="11">
        <v>5</v>
      </c>
      <c r="M24" s="11">
        <v>1</v>
      </c>
      <c r="N24" s="11">
        <v>0</v>
      </c>
      <c r="O24" s="11">
        <v>0</v>
      </c>
      <c r="P24" s="11">
        <v>1</v>
      </c>
      <c r="Q24" s="11">
        <v>0</v>
      </c>
      <c r="R24" s="11">
        <v>3</v>
      </c>
      <c r="S24" s="11">
        <v>1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1</v>
      </c>
      <c r="Z24" s="7">
        <v>18.2</v>
      </c>
    </row>
    <row r="25" spans="1:26" x14ac:dyDescent="0.25">
      <c r="A25" s="4">
        <v>78</v>
      </c>
      <c r="B25" s="5" t="s">
        <v>122</v>
      </c>
      <c r="C25" s="5" t="s">
        <v>123</v>
      </c>
      <c r="D25" s="1" t="s">
        <v>110</v>
      </c>
      <c r="E25" s="1" t="s">
        <v>124</v>
      </c>
      <c r="F25" s="11">
        <v>0</v>
      </c>
      <c r="G25" s="11">
        <v>0</v>
      </c>
      <c r="H25" s="11">
        <v>0</v>
      </c>
      <c r="I25" s="11">
        <v>0</v>
      </c>
      <c r="J25" s="11">
        <v>1</v>
      </c>
      <c r="K25" s="11">
        <v>6</v>
      </c>
      <c r="L25" s="11">
        <v>1</v>
      </c>
      <c r="M25" s="11">
        <v>3</v>
      </c>
      <c r="N25" s="11">
        <v>0</v>
      </c>
      <c r="O25" s="11">
        <v>0</v>
      </c>
      <c r="P25" s="11">
        <v>1</v>
      </c>
      <c r="Q25" s="11">
        <v>0</v>
      </c>
      <c r="R25" s="11">
        <v>6</v>
      </c>
      <c r="S25" s="11">
        <v>1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7">
        <f>SUM(F25:Y25)</f>
        <v>19</v>
      </c>
    </row>
    <row r="26" spans="1:26" x14ac:dyDescent="0.25">
      <c r="A26" s="4">
        <v>96</v>
      </c>
      <c r="B26" s="5" t="s">
        <v>125</v>
      </c>
      <c r="C26" s="21" t="s">
        <v>126</v>
      </c>
      <c r="D26" s="21" t="s">
        <v>110</v>
      </c>
      <c r="E26" s="21" t="s">
        <v>127</v>
      </c>
      <c r="F26" s="11">
        <v>2</v>
      </c>
      <c r="G26" s="11">
        <v>0</v>
      </c>
      <c r="H26" s="11">
        <v>0</v>
      </c>
      <c r="I26" s="11">
        <v>0</v>
      </c>
      <c r="J26" s="11">
        <v>0</v>
      </c>
      <c r="K26" s="11">
        <v>8</v>
      </c>
      <c r="L26" s="11">
        <v>3</v>
      </c>
      <c r="M26" s="11">
        <v>1</v>
      </c>
      <c r="N26" s="11">
        <v>2</v>
      </c>
      <c r="O26" s="11">
        <v>0</v>
      </c>
      <c r="P26" s="11">
        <v>0</v>
      </c>
      <c r="Q26" s="11">
        <v>0</v>
      </c>
      <c r="R26" s="11">
        <v>2</v>
      </c>
      <c r="S26" s="11">
        <v>1</v>
      </c>
      <c r="T26" s="11">
        <v>1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7">
        <f>SUM(F26:Y26)</f>
        <v>20</v>
      </c>
    </row>
    <row r="27" spans="1:26" x14ac:dyDescent="0.25">
      <c r="A27" s="1">
        <v>127</v>
      </c>
      <c r="B27" s="1" t="s">
        <v>13</v>
      </c>
      <c r="C27" s="1" t="s">
        <v>10</v>
      </c>
      <c r="D27" s="1" t="s">
        <v>110</v>
      </c>
      <c r="E27" s="1" t="s">
        <v>128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10</v>
      </c>
      <c r="L27" s="11">
        <v>3</v>
      </c>
      <c r="M27" s="11">
        <v>4</v>
      </c>
      <c r="N27" s="11">
        <v>0</v>
      </c>
      <c r="O27" s="11">
        <v>0</v>
      </c>
      <c r="P27" s="11">
        <v>0</v>
      </c>
      <c r="Q27" s="11">
        <v>0</v>
      </c>
      <c r="R27" s="11">
        <v>1</v>
      </c>
      <c r="S27" s="11">
        <v>3</v>
      </c>
      <c r="T27" s="11">
        <v>0</v>
      </c>
      <c r="U27" s="11">
        <v>1</v>
      </c>
      <c r="V27" s="11">
        <v>0</v>
      </c>
      <c r="W27" s="11">
        <v>0</v>
      </c>
      <c r="X27" s="11">
        <v>0</v>
      </c>
      <c r="Y27" s="11">
        <v>0</v>
      </c>
      <c r="Z27" s="7">
        <f>SUM(F27:Y27)</f>
        <v>22</v>
      </c>
    </row>
    <row r="28" spans="1:26" x14ac:dyDescent="0.25">
      <c r="A28" s="4">
        <v>91</v>
      </c>
      <c r="B28" s="12" t="s">
        <v>129</v>
      </c>
      <c r="C28" s="1" t="s">
        <v>130</v>
      </c>
      <c r="D28" s="1" t="s">
        <v>110</v>
      </c>
      <c r="E28" s="1" t="s">
        <v>131</v>
      </c>
      <c r="F28" s="11">
        <v>0</v>
      </c>
      <c r="G28" s="11">
        <v>0</v>
      </c>
      <c r="H28" s="11">
        <v>0</v>
      </c>
      <c r="I28" s="11">
        <v>0</v>
      </c>
      <c r="J28" s="11">
        <v>1</v>
      </c>
      <c r="K28" s="11">
        <v>10</v>
      </c>
      <c r="L28" s="11">
        <v>0</v>
      </c>
      <c r="M28" s="11">
        <v>0</v>
      </c>
      <c r="N28" s="11">
        <v>5</v>
      </c>
      <c r="O28" s="11">
        <v>0</v>
      </c>
      <c r="P28" s="11">
        <v>0</v>
      </c>
      <c r="Q28" s="11">
        <v>0</v>
      </c>
      <c r="R28" s="11">
        <v>1</v>
      </c>
      <c r="S28" s="11">
        <v>0</v>
      </c>
      <c r="T28" s="11">
        <v>0</v>
      </c>
      <c r="U28" s="11">
        <v>0</v>
      </c>
      <c r="V28" s="11">
        <v>5</v>
      </c>
      <c r="W28" s="11">
        <v>0</v>
      </c>
      <c r="X28" s="11">
        <v>0</v>
      </c>
      <c r="Y28" s="11">
        <v>0</v>
      </c>
      <c r="Z28" s="7">
        <v>22.2</v>
      </c>
    </row>
    <row r="29" spans="1:26" x14ac:dyDescent="0.25">
      <c r="A29" s="1">
        <v>123</v>
      </c>
      <c r="B29" s="5" t="s">
        <v>132</v>
      </c>
      <c r="C29" s="5" t="s">
        <v>133</v>
      </c>
      <c r="D29" s="1" t="s">
        <v>110</v>
      </c>
      <c r="E29" s="1" t="s">
        <v>127</v>
      </c>
      <c r="F29" s="11">
        <v>0</v>
      </c>
      <c r="G29" s="11">
        <v>0</v>
      </c>
      <c r="H29" s="11">
        <v>0</v>
      </c>
      <c r="I29" s="11">
        <v>5</v>
      </c>
      <c r="J29" s="11">
        <v>1</v>
      </c>
      <c r="K29" s="11">
        <v>8</v>
      </c>
      <c r="L29" s="11">
        <v>2</v>
      </c>
      <c r="M29" s="11">
        <v>5</v>
      </c>
      <c r="N29" s="11">
        <v>0</v>
      </c>
      <c r="O29" s="11">
        <v>1</v>
      </c>
      <c r="P29" s="11">
        <v>1</v>
      </c>
      <c r="Q29" s="11">
        <v>0</v>
      </c>
      <c r="R29" s="11">
        <v>1</v>
      </c>
      <c r="S29" s="11">
        <v>0</v>
      </c>
      <c r="T29" s="11">
        <v>0</v>
      </c>
      <c r="U29" s="11">
        <v>1</v>
      </c>
      <c r="V29" s="11">
        <v>0</v>
      </c>
      <c r="W29" s="11">
        <v>0</v>
      </c>
      <c r="X29" s="11">
        <v>0</v>
      </c>
      <c r="Y29" s="11">
        <v>1</v>
      </c>
      <c r="Z29" s="7">
        <f>SUM(F29:Y29)</f>
        <v>26</v>
      </c>
    </row>
    <row r="30" spans="1:26" x14ac:dyDescent="0.25">
      <c r="A30" s="4">
        <v>28</v>
      </c>
      <c r="B30" s="5" t="s">
        <v>134</v>
      </c>
      <c r="C30" s="5" t="s">
        <v>29</v>
      </c>
      <c r="D30" s="1" t="s">
        <v>110</v>
      </c>
      <c r="E30" s="1" t="s">
        <v>135</v>
      </c>
      <c r="F30" s="6">
        <v>0</v>
      </c>
      <c r="G30" s="6">
        <v>1</v>
      </c>
      <c r="H30" s="6">
        <v>0</v>
      </c>
      <c r="I30" s="6">
        <v>0</v>
      </c>
      <c r="J30" s="6">
        <v>0</v>
      </c>
      <c r="K30" s="6">
        <v>10</v>
      </c>
      <c r="L30" s="6">
        <v>6</v>
      </c>
      <c r="M30" s="6">
        <v>0</v>
      </c>
      <c r="N30" s="6">
        <v>0</v>
      </c>
      <c r="O30" s="6">
        <v>1</v>
      </c>
      <c r="P30" s="6">
        <v>1</v>
      </c>
      <c r="Q30" s="6">
        <v>0</v>
      </c>
      <c r="R30" s="6">
        <v>2</v>
      </c>
      <c r="S30" s="6">
        <v>3</v>
      </c>
      <c r="T30" s="6">
        <v>0</v>
      </c>
      <c r="U30" s="6">
        <v>1</v>
      </c>
      <c r="V30" s="6">
        <v>0</v>
      </c>
      <c r="W30" s="6">
        <v>1</v>
      </c>
      <c r="X30" s="6">
        <v>0</v>
      </c>
      <c r="Y30" s="6">
        <v>0</v>
      </c>
      <c r="Z30" s="7">
        <v>26.2</v>
      </c>
    </row>
    <row r="31" spans="1:26" x14ac:dyDescent="0.25">
      <c r="A31" s="4">
        <v>118</v>
      </c>
      <c r="B31" s="22" t="s">
        <v>38</v>
      </c>
      <c r="C31" s="22" t="s">
        <v>136</v>
      </c>
      <c r="D31" s="1" t="s">
        <v>110</v>
      </c>
      <c r="E31" s="1" t="s">
        <v>137</v>
      </c>
      <c r="F31" s="11">
        <v>1</v>
      </c>
      <c r="G31" s="11">
        <v>0</v>
      </c>
      <c r="H31" s="11">
        <v>0</v>
      </c>
      <c r="I31" s="11">
        <v>0</v>
      </c>
      <c r="J31" s="11">
        <v>0</v>
      </c>
      <c r="K31" s="11">
        <v>7</v>
      </c>
      <c r="L31" s="11">
        <v>2</v>
      </c>
      <c r="M31" s="11">
        <v>3</v>
      </c>
      <c r="N31" s="11">
        <v>0</v>
      </c>
      <c r="O31" s="11">
        <v>10</v>
      </c>
      <c r="P31" s="11">
        <v>1</v>
      </c>
      <c r="Q31" s="11">
        <v>1</v>
      </c>
      <c r="R31" s="11">
        <v>1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7">
        <v>26.3</v>
      </c>
    </row>
    <row r="32" spans="1:26" x14ac:dyDescent="0.25">
      <c r="A32" s="4">
        <v>39</v>
      </c>
      <c r="B32" s="5" t="s">
        <v>41</v>
      </c>
      <c r="C32" s="5" t="s">
        <v>74</v>
      </c>
      <c r="D32" s="1" t="s">
        <v>110</v>
      </c>
      <c r="E32" s="1" t="s">
        <v>138</v>
      </c>
      <c r="F32" s="6">
        <v>1</v>
      </c>
      <c r="G32" s="6">
        <v>2</v>
      </c>
      <c r="H32" s="6">
        <v>0</v>
      </c>
      <c r="I32" s="6">
        <v>0</v>
      </c>
      <c r="J32" s="6">
        <v>0</v>
      </c>
      <c r="K32" s="6">
        <v>10</v>
      </c>
      <c r="L32" s="6">
        <v>10</v>
      </c>
      <c r="M32" s="6">
        <v>2</v>
      </c>
      <c r="N32" s="6">
        <v>1</v>
      </c>
      <c r="O32" s="6">
        <v>0</v>
      </c>
      <c r="P32" s="6">
        <v>0</v>
      </c>
      <c r="Q32" s="6">
        <v>0</v>
      </c>
      <c r="R32" s="6">
        <v>6</v>
      </c>
      <c r="S32" s="6">
        <v>4</v>
      </c>
      <c r="T32" s="6">
        <v>2</v>
      </c>
      <c r="U32" s="6">
        <v>2</v>
      </c>
      <c r="V32" s="6">
        <v>2</v>
      </c>
      <c r="W32" s="6">
        <v>0</v>
      </c>
      <c r="X32" s="6">
        <v>0</v>
      </c>
      <c r="Y32" s="6">
        <v>1</v>
      </c>
      <c r="Z32" s="7">
        <f>SUM(F32:Y32)</f>
        <v>43</v>
      </c>
    </row>
    <row r="33" spans="1:26" x14ac:dyDescent="0.25">
      <c r="A33" s="4">
        <v>69</v>
      </c>
      <c r="B33" s="5" t="s">
        <v>139</v>
      </c>
      <c r="C33" s="5" t="s">
        <v>59</v>
      </c>
      <c r="D33" s="1" t="s">
        <v>110</v>
      </c>
      <c r="E33" s="1" t="s">
        <v>140</v>
      </c>
      <c r="F33" s="6">
        <v>2</v>
      </c>
      <c r="G33" s="6">
        <v>0</v>
      </c>
      <c r="H33" s="6">
        <v>2</v>
      </c>
      <c r="I33" s="6">
        <v>0</v>
      </c>
      <c r="J33" s="6">
        <v>2</v>
      </c>
      <c r="K33" s="6">
        <v>10</v>
      </c>
      <c r="L33" s="6">
        <v>2</v>
      </c>
      <c r="M33" s="6">
        <v>1</v>
      </c>
      <c r="N33" s="6">
        <v>10</v>
      </c>
      <c r="O33" s="6">
        <v>6</v>
      </c>
      <c r="P33" s="6">
        <v>0</v>
      </c>
      <c r="Q33" s="6">
        <v>0</v>
      </c>
      <c r="R33" s="6">
        <v>2</v>
      </c>
      <c r="S33" s="6">
        <v>1</v>
      </c>
      <c r="T33" s="6">
        <v>0</v>
      </c>
      <c r="U33" s="6">
        <v>0</v>
      </c>
      <c r="V33" s="6">
        <v>2</v>
      </c>
      <c r="W33" s="6">
        <v>2</v>
      </c>
      <c r="X33" s="6">
        <v>0</v>
      </c>
      <c r="Y33" s="6">
        <v>2</v>
      </c>
      <c r="Z33" s="7">
        <f>SUM(F33:Y33)</f>
        <v>44</v>
      </c>
    </row>
    <row r="34" spans="1:26" x14ac:dyDescent="0.25">
      <c r="A34" s="4">
        <v>120</v>
      </c>
      <c r="B34" s="12" t="s">
        <v>4</v>
      </c>
      <c r="C34" s="1" t="s">
        <v>5</v>
      </c>
      <c r="D34" s="1" t="s">
        <v>110</v>
      </c>
      <c r="E34" s="1" t="s">
        <v>128</v>
      </c>
      <c r="F34" s="11">
        <v>1</v>
      </c>
      <c r="G34" s="11">
        <v>0</v>
      </c>
      <c r="H34" s="11">
        <v>5</v>
      </c>
      <c r="I34" s="11">
        <v>0</v>
      </c>
      <c r="J34" s="11">
        <v>0</v>
      </c>
      <c r="K34" s="11">
        <v>10</v>
      </c>
      <c r="L34" s="11">
        <v>4</v>
      </c>
      <c r="M34" s="11">
        <v>10</v>
      </c>
      <c r="N34" s="11">
        <v>1</v>
      </c>
      <c r="O34" s="11">
        <v>1</v>
      </c>
      <c r="P34" s="11">
        <v>0</v>
      </c>
      <c r="Q34" s="11">
        <v>0</v>
      </c>
      <c r="R34" s="11">
        <v>2</v>
      </c>
      <c r="S34" s="11">
        <v>1</v>
      </c>
      <c r="T34" s="11">
        <v>0</v>
      </c>
      <c r="U34" s="11">
        <v>0</v>
      </c>
      <c r="V34" s="11">
        <v>1</v>
      </c>
      <c r="W34" s="11">
        <v>2</v>
      </c>
      <c r="X34" s="11">
        <v>1</v>
      </c>
      <c r="Y34" s="11">
        <v>5</v>
      </c>
      <c r="Z34" s="7">
        <v>44.2</v>
      </c>
    </row>
    <row r="35" spans="1:26" x14ac:dyDescent="0.25">
      <c r="A35" s="4">
        <v>88</v>
      </c>
      <c r="B35" s="5" t="s">
        <v>141</v>
      </c>
      <c r="C35" s="5" t="s">
        <v>10</v>
      </c>
      <c r="D35" s="1" t="s">
        <v>110</v>
      </c>
      <c r="E35" s="1" t="s">
        <v>142</v>
      </c>
      <c r="F35" s="11">
        <v>1</v>
      </c>
      <c r="G35" s="11">
        <v>1</v>
      </c>
      <c r="H35" s="11">
        <v>1</v>
      </c>
      <c r="I35" s="11">
        <v>0</v>
      </c>
      <c r="J35" s="11">
        <v>1</v>
      </c>
      <c r="K35" s="11">
        <v>10</v>
      </c>
      <c r="L35" s="11">
        <v>3</v>
      </c>
      <c r="M35" s="11">
        <v>0</v>
      </c>
      <c r="N35" s="11">
        <v>6</v>
      </c>
      <c r="O35" s="11">
        <v>10</v>
      </c>
      <c r="P35" s="11">
        <v>1</v>
      </c>
      <c r="Q35" s="11">
        <v>0</v>
      </c>
      <c r="R35" s="11">
        <v>2</v>
      </c>
      <c r="S35" s="11">
        <v>0</v>
      </c>
      <c r="T35" s="11">
        <v>2</v>
      </c>
      <c r="U35" s="11">
        <v>3</v>
      </c>
      <c r="V35" s="11">
        <v>0</v>
      </c>
      <c r="W35" s="11">
        <v>1</v>
      </c>
      <c r="X35" s="11">
        <v>1</v>
      </c>
      <c r="Y35" s="11">
        <v>2</v>
      </c>
      <c r="Z35" s="7">
        <f>SUM(F35:Y35)</f>
        <v>45</v>
      </c>
    </row>
    <row r="36" spans="1:26" x14ac:dyDescent="0.25">
      <c r="A36" s="4">
        <v>1</v>
      </c>
      <c r="B36" s="5" t="s">
        <v>50</v>
      </c>
      <c r="C36" s="5" t="s">
        <v>2</v>
      </c>
      <c r="D36" s="1" t="s">
        <v>110</v>
      </c>
      <c r="E36" s="1" t="s">
        <v>143</v>
      </c>
      <c r="F36" s="23">
        <v>3</v>
      </c>
      <c r="G36" s="23">
        <v>1</v>
      </c>
      <c r="H36" s="23">
        <v>1</v>
      </c>
      <c r="I36" s="23">
        <v>0</v>
      </c>
      <c r="J36" s="23">
        <v>5</v>
      </c>
      <c r="K36" s="23">
        <v>10</v>
      </c>
      <c r="L36" s="23">
        <v>7</v>
      </c>
      <c r="M36" s="23">
        <v>0</v>
      </c>
      <c r="N36" s="23">
        <v>4</v>
      </c>
      <c r="O36" s="23">
        <v>6</v>
      </c>
      <c r="P36" s="23">
        <v>0</v>
      </c>
      <c r="Q36" s="23">
        <v>0</v>
      </c>
      <c r="R36" s="23">
        <v>4</v>
      </c>
      <c r="S36" s="23">
        <v>4</v>
      </c>
      <c r="T36" s="23">
        <v>2</v>
      </c>
      <c r="U36" s="23">
        <v>2</v>
      </c>
      <c r="V36" s="23">
        <v>0</v>
      </c>
      <c r="W36" s="23">
        <v>1</v>
      </c>
      <c r="X36" s="23">
        <v>0</v>
      </c>
      <c r="Y36" s="23">
        <v>0</v>
      </c>
      <c r="Z36" s="10">
        <f>SUM(F36:Y36)</f>
        <v>50</v>
      </c>
    </row>
    <row r="37" spans="1:26" x14ac:dyDescent="0.25">
      <c r="A37" s="4">
        <v>70</v>
      </c>
      <c r="B37" s="5" t="s">
        <v>144</v>
      </c>
      <c r="C37" s="5" t="s">
        <v>93</v>
      </c>
      <c r="D37" s="1" t="s">
        <v>110</v>
      </c>
      <c r="E37" s="1" t="s">
        <v>145</v>
      </c>
      <c r="F37" s="8">
        <v>7</v>
      </c>
      <c r="G37" s="8">
        <v>0</v>
      </c>
      <c r="H37" s="8">
        <v>0</v>
      </c>
      <c r="I37" s="8">
        <v>1</v>
      </c>
      <c r="J37" s="8">
        <v>3</v>
      </c>
      <c r="K37" s="8">
        <v>6</v>
      </c>
      <c r="L37" s="8">
        <v>3</v>
      </c>
      <c r="M37" s="8">
        <v>7</v>
      </c>
      <c r="N37" s="8">
        <v>1</v>
      </c>
      <c r="O37" s="8">
        <v>10</v>
      </c>
      <c r="P37" s="8">
        <v>0</v>
      </c>
      <c r="Q37" s="8">
        <v>0</v>
      </c>
      <c r="R37" s="8">
        <v>2</v>
      </c>
      <c r="S37" s="8">
        <v>4</v>
      </c>
      <c r="T37" s="8">
        <v>0</v>
      </c>
      <c r="U37" s="8">
        <v>1</v>
      </c>
      <c r="V37" s="8">
        <v>0</v>
      </c>
      <c r="W37" s="8">
        <v>4</v>
      </c>
      <c r="X37" s="8">
        <v>0</v>
      </c>
      <c r="Y37" s="8">
        <v>1</v>
      </c>
      <c r="Z37" s="7">
        <v>50.2</v>
      </c>
    </row>
    <row r="38" spans="1:26" x14ac:dyDescent="0.25">
      <c r="A38" s="4">
        <v>8</v>
      </c>
      <c r="B38" s="5" t="s">
        <v>146</v>
      </c>
      <c r="C38" s="5" t="s">
        <v>83</v>
      </c>
      <c r="D38" s="1" t="s">
        <v>110</v>
      </c>
      <c r="E38" s="1" t="s">
        <v>147</v>
      </c>
      <c r="F38" s="23">
        <v>0</v>
      </c>
      <c r="G38" s="23">
        <v>5</v>
      </c>
      <c r="H38" s="23">
        <v>1</v>
      </c>
      <c r="I38" s="23">
        <v>0</v>
      </c>
      <c r="J38" s="23">
        <v>2</v>
      </c>
      <c r="K38" s="23">
        <v>10</v>
      </c>
      <c r="L38" s="23">
        <v>3</v>
      </c>
      <c r="M38" s="23">
        <v>0</v>
      </c>
      <c r="N38" s="23">
        <v>2</v>
      </c>
      <c r="O38" s="23">
        <v>5</v>
      </c>
      <c r="P38" s="23">
        <v>0</v>
      </c>
      <c r="Q38" s="23">
        <v>8</v>
      </c>
      <c r="R38" s="23">
        <v>4</v>
      </c>
      <c r="S38" s="23">
        <v>2</v>
      </c>
      <c r="T38" s="23">
        <v>7</v>
      </c>
      <c r="U38" s="23">
        <v>1</v>
      </c>
      <c r="V38" s="23">
        <v>0</v>
      </c>
      <c r="W38" s="23">
        <v>1</v>
      </c>
      <c r="X38" s="23">
        <v>1</v>
      </c>
      <c r="Y38" s="23">
        <v>1</v>
      </c>
      <c r="Z38" s="10">
        <f>SUM(F38:Y38)</f>
        <v>53</v>
      </c>
    </row>
    <row r="39" spans="1:26" x14ac:dyDescent="0.25">
      <c r="A39" s="4">
        <v>75</v>
      </c>
      <c r="B39" s="1" t="s">
        <v>148</v>
      </c>
      <c r="C39" s="1" t="s">
        <v>10</v>
      </c>
      <c r="D39" s="1" t="s">
        <v>110</v>
      </c>
      <c r="E39" s="1" t="s">
        <v>149</v>
      </c>
      <c r="F39" s="11">
        <v>3</v>
      </c>
      <c r="G39" s="11">
        <v>0</v>
      </c>
      <c r="H39" s="11">
        <v>1</v>
      </c>
      <c r="I39" s="11">
        <v>1</v>
      </c>
      <c r="J39" s="11">
        <v>3</v>
      </c>
      <c r="K39" s="11">
        <v>10</v>
      </c>
      <c r="L39" s="11">
        <v>8</v>
      </c>
      <c r="M39" s="11">
        <v>5</v>
      </c>
      <c r="N39" s="11">
        <v>5</v>
      </c>
      <c r="O39" s="11">
        <v>6</v>
      </c>
      <c r="P39" s="11">
        <v>0</v>
      </c>
      <c r="Q39" s="11">
        <v>1</v>
      </c>
      <c r="R39" s="11">
        <v>3</v>
      </c>
      <c r="S39" s="11">
        <v>3</v>
      </c>
      <c r="T39" s="11">
        <v>0</v>
      </c>
      <c r="U39" s="11">
        <v>0</v>
      </c>
      <c r="V39" s="11">
        <v>0</v>
      </c>
      <c r="W39" s="11">
        <v>2</v>
      </c>
      <c r="X39" s="11">
        <v>0</v>
      </c>
      <c r="Y39" s="11">
        <v>3</v>
      </c>
      <c r="Z39" s="7">
        <f>SUM(F39:Y39)</f>
        <v>54</v>
      </c>
    </row>
    <row r="40" spans="1:26" x14ac:dyDescent="0.25">
      <c r="A40" s="4">
        <v>7</v>
      </c>
      <c r="B40" s="5" t="s">
        <v>150</v>
      </c>
      <c r="C40" s="5" t="s">
        <v>59</v>
      </c>
      <c r="D40" s="1" t="s">
        <v>110</v>
      </c>
      <c r="E40" s="1" t="s">
        <v>151</v>
      </c>
      <c r="F40" s="9">
        <v>1</v>
      </c>
      <c r="G40" s="9">
        <v>5</v>
      </c>
      <c r="H40" s="9">
        <v>0</v>
      </c>
      <c r="I40" s="9">
        <v>3</v>
      </c>
      <c r="J40" s="9">
        <v>6</v>
      </c>
      <c r="K40" s="9">
        <v>10</v>
      </c>
      <c r="L40" s="9">
        <v>5</v>
      </c>
      <c r="M40" s="9">
        <v>3</v>
      </c>
      <c r="N40" s="9">
        <v>1</v>
      </c>
      <c r="O40" s="9">
        <v>6</v>
      </c>
      <c r="P40" s="9">
        <v>5</v>
      </c>
      <c r="Q40" s="9">
        <v>0</v>
      </c>
      <c r="R40" s="9">
        <v>6</v>
      </c>
      <c r="S40" s="9">
        <v>6</v>
      </c>
      <c r="T40" s="9">
        <v>1</v>
      </c>
      <c r="U40" s="9">
        <v>1</v>
      </c>
      <c r="V40" s="9">
        <v>0</v>
      </c>
      <c r="W40" s="9">
        <v>1</v>
      </c>
      <c r="X40" s="9">
        <v>0</v>
      </c>
      <c r="Y40" s="9">
        <v>2</v>
      </c>
      <c r="Z40" s="10">
        <f>SUM(F40:Y40)</f>
        <v>62</v>
      </c>
    </row>
    <row r="41" spans="1:26" x14ac:dyDescent="0.25">
      <c r="A41" s="1">
        <v>115</v>
      </c>
      <c r="B41" s="12" t="s">
        <v>152</v>
      </c>
      <c r="C41" s="1" t="s">
        <v>153</v>
      </c>
      <c r="D41" s="1" t="s">
        <v>110</v>
      </c>
      <c r="E41" s="1" t="s">
        <v>154</v>
      </c>
      <c r="F41" s="11">
        <v>5</v>
      </c>
      <c r="G41" s="11">
        <v>0</v>
      </c>
      <c r="H41" s="11">
        <v>0</v>
      </c>
      <c r="I41" s="11">
        <v>2</v>
      </c>
      <c r="J41" s="11">
        <v>1</v>
      </c>
      <c r="K41" s="11">
        <v>10</v>
      </c>
      <c r="L41" s="11">
        <v>6</v>
      </c>
      <c r="M41" s="11">
        <v>3</v>
      </c>
      <c r="N41" s="11">
        <v>0</v>
      </c>
      <c r="O41" s="11">
        <v>5</v>
      </c>
      <c r="P41" s="11">
        <v>0</v>
      </c>
      <c r="Q41" s="11">
        <v>7</v>
      </c>
      <c r="R41" s="11">
        <v>4</v>
      </c>
      <c r="S41" s="11">
        <v>4</v>
      </c>
      <c r="T41" s="11">
        <v>5</v>
      </c>
      <c r="U41" s="11">
        <v>0</v>
      </c>
      <c r="V41" s="11">
        <v>5</v>
      </c>
      <c r="W41" s="11">
        <v>4</v>
      </c>
      <c r="X41" s="11">
        <v>0</v>
      </c>
      <c r="Y41" s="11">
        <v>1</v>
      </c>
      <c r="Z41" s="7">
        <v>62.2</v>
      </c>
    </row>
    <row r="42" spans="1:26" x14ac:dyDescent="0.25">
      <c r="A42" s="4">
        <v>116</v>
      </c>
      <c r="B42" s="24" t="s">
        <v>155</v>
      </c>
      <c r="C42" s="1" t="s">
        <v>156</v>
      </c>
      <c r="D42" s="1" t="s">
        <v>110</v>
      </c>
      <c r="E42" s="1" t="s">
        <v>154</v>
      </c>
      <c r="F42" s="11">
        <v>1</v>
      </c>
      <c r="G42" s="11">
        <v>1</v>
      </c>
      <c r="H42" s="11">
        <v>0</v>
      </c>
      <c r="I42" s="11">
        <v>0</v>
      </c>
      <c r="J42" s="11">
        <v>4</v>
      </c>
      <c r="K42" s="11">
        <v>10</v>
      </c>
      <c r="L42" s="11">
        <v>3</v>
      </c>
      <c r="M42" s="11">
        <v>6</v>
      </c>
      <c r="N42" s="11">
        <v>3</v>
      </c>
      <c r="O42" s="11">
        <v>1</v>
      </c>
      <c r="P42" s="11">
        <v>0</v>
      </c>
      <c r="Q42" s="11">
        <v>5</v>
      </c>
      <c r="R42" s="11">
        <v>6</v>
      </c>
      <c r="S42" s="11">
        <v>5</v>
      </c>
      <c r="T42" s="11">
        <v>5</v>
      </c>
      <c r="U42" s="11">
        <v>0</v>
      </c>
      <c r="V42" s="11">
        <v>5</v>
      </c>
      <c r="W42" s="11">
        <v>0</v>
      </c>
      <c r="X42" s="11">
        <v>0</v>
      </c>
      <c r="Y42" s="11">
        <v>8</v>
      </c>
      <c r="Z42" s="7">
        <f>SUM(F42:Y42)</f>
        <v>63</v>
      </c>
    </row>
    <row r="43" spans="1:26" x14ac:dyDescent="0.25">
      <c r="A43" s="4">
        <v>21</v>
      </c>
      <c r="B43" s="5" t="s">
        <v>7</v>
      </c>
      <c r="C43" s="5" t="s">
        <v>8</v>
      </c>
      <c r="D43" s="1" t="s">
        <v>110</v>
      </c>
      <c r="E43" s="1" t="s">
        <v>157</v>
      </c>
      <c r="F43" s="8">
        <v>8</v>
      </c>
      <c r="G43" s="8">
        <v>4</v>
      </c>
      <c r="H43" s="8">
        <v>5</v>
      </c>
      <c r="I43" s="8">
        <v>0</v>
      </c>
      <c r="J43" s="8">
        <v>4</v>
      </c>
      <c r="K43" s="8">
        <v>10</v>
      </c>
      <c r="L43" s="8">
        <v>6</v>
      </c>
      <c r="M43" s="8">
        <v>1</v>
      </c>
      <c r="N43" s="8">
        <v>7</v>
      </c>
      <c r="O43" s="8">
        <v>6</v>
      </c>
      <c r="P43" s="8">
        <v>0</v>
      </c>
      <c r="Q43" s="8">
        <v>5</v>
      </c>
      <c r="R43" s="8">
        <v>10</v>
      </c>
      <c r="S43" s="8">
        <v>3</v>
      </c>
      <c r="T43" s="8">
        <v>4</v>
      </c>
      <c r="U43" s="8">
        <v>2</v>
      </c>
      <c r="V43" s="8">
        <v>2</v>
      </c>
      <c r="W43" s="8">
        <v>6</v>
      </c>
      <c r="X43" s="8">
        <v>0</v>
      </c>
      <c r="Y43" s="8">
        <v>5</v>
      </c>
      <c r="Z43" s="7">
        <f>SUM(F43:Y43)</f>
        <v>88</v>
      </c>
    </row>
    <row r="44" spans="1:26" x14ac:dyDescent="0.25">
      <c r="A44" s="4">
        <v>104</v>
      </c>
      <c r="B44" s="24" t="s">
        <v>158</v>
      </c>
      <c r="C44" s="1" t="s">
        <v>159</v>
      </c>
      <c r="D44" s="1" t="s">
        <v>110</v>
      </c>
      <c r="E44" s="1" t="s">
        <v>160</v>
      </c>
      <c r="F44" s="11">
        <v>8</v>
      </c>
      <c r="G44" s="11">
        <v>2</v>
      </c>
      <c r="H44" s="11">
        <v>5</v>
      </c>
      <c r="I44" s="11">
        <v>2</v>
      </c>
      <c r="J44" s="11">
        <v>6</v>
      </c>
      <c r="K44" s="11">
        <v>10</v>
      </c>
      <c r="L44" s="11">
        <v>5</v>
      </c>
      <c r="M44" s="11">
        <v>8</v>
      </c>
      <c r="N44" s="11">
        <v>6</v>
      </c>
      <c r="O44" s="11">
        <v>6</v>
      </c>
      <c r="P44" s="11">
        <v>8</v>
      </c>
      <c r="Q44" s="11">
        <v>6</v>
      </c>
      <c r="R44" s="11">
        <v>8</v>
      </c>
      <c r="S44" s="11">
        <v>3</v>
      </c>
      <c r="T44" s="11">
        <v>2</v>
      </c>
      <c r="U44" s="11">
        <v>5</v>
      </c>
      <c r="V44" s="11">
        <v>1</v>
      </c>
      <c r="W44" s="11">
        <v>1</v>
      </c>
      <c r="X44" s="11">
        <v>10</v>
      </c>
      <c r="Y44" s="11">
        <v>8</v>
      </c>
      <c r="Z44" s="7">
        <f>SUM(F44:Y44)</f>
        <v>110</v>
      </c>
    </row>
    <row r="45" spans="1:26" x14ac:dyDescent="0.25">
      <c r="A45" s="4">
        <v>19</v>
      </c>
      <c r="B45" s="5" t="s">
        <v>161</v>
      </c>
      <c r="C45" s="5" t="s">
        <v>12</v>
      </c>
      <c r="D45" s="1" t="s">
        <v>110</v>
      </c>
      <c r="E45" s="1" t="s">
        <v>162</v>
      </c>
      <c r="F45" s="16"/>
      <c r="G45" s="16"/>
      <c r="H45" s="16"/>
      <c r="I45" s="16"/>
      <c r="J45" s="16"/>
      <c r="K45" s="16"/>
      <c r="L45" s="16"/>
      <c r="M45" s="16"/>
      <c r="N45" s="17" t="s">
        <v>89</v>
      </c>
      <c r="O45" s="17" t="s">
        <v>90</v>
      </c>
      <c r="P45" s="17" t="s">
        <v>91</v>
      </c>
      <c r="Q45" s="16"/>
      <c r="R45" s="16"/>
      <c r="S45" s="16"/>
      <c r="T45" s="16"/>
      <c r="U45" s="16"/>
      <c r="V45" s="16"/>
      <c r="W45" s="16"/>
      <c r="X45" s="16"/>
      <c r="Y45" s="16"/>
      <c r="Z45" s="18"/>
    </row>
    <row r="46" spans="1:26" x14ac:dyDescent="0.25">
      <c r="A46" s="4">
        <v>36</v>
      </c>
      <c r="B46" s="5" t="s">
        <v>163</v>
      </c>
      <c r="C46" s="5" t="s">
        <v>12</v>
      </c>
      <c r="D46" s="1" t="s">
        <v>110</v>
      </c>
      <c r="E46" s="1" t="s">
        <v>164</v>
      </c>
      <c r="F46" s="17"/>
      <c r="G46" s="17"/>
      <c r="H46" s="17"/>
      <c r="I46" s="17"/>
      <c r="J46" s="17"/>
      <c r="K46" s="17" t="s">
        <v>90</v>
      </c>
      <c r="L46" s="17" t="s">
        <v>98</v>
      </c>
      <c r="M46" s="17" t="s">
        <v>90</v>
      </c>
      <c r="N46" s="17" t="s">
        <v>99</v>
      </c>
      <c r="O46" s="17" t="s">
        <v>100</v>
      </c>
      <c r="P46" s="17" t="s">
        <v>101</v>
      </c>
      <c r="Q46" s="17" t="s">
        <v>102</v>
      </c>
      <c r="R46" s="17" t="s">
        <v>103</v>
      </c>
      <c r="S46" s="17" t="s">
        <v>101</v>
      </c>
      <c r="T46" s="17" t="s">
        <v>104</v>
      </c>
      <c r="U46" s="17" t="s">
        <v>103</v>
      </c>
      <c r="V46" s="17"/>
      <c r="W46" s="17"/>
      <c r="X46" s="17"/>
      <c r="Y46" s="17"/>
      <c r="Z46" s="20"/>
    </row>
    <row r="47" spans="1:26" x14ac:dyDescent="0.25">
      <c r="A47" s="4">
        <v>44</v>
      </c>
      <c r="B47" s="5" t="s">
        <v>165</v>
      </c>
      <c r="C47" s="5" t="s">
        <v>59</v>
      </c>
      <c r="D47" s="1" t="s">
        <v>110</v>
      </c>
      <c r="E47" s="1" t="s">
        <v>166</v>
      </c>
      <c r="F47" s="16"/>
      <c r="G47" s="16"/>
      <c r="H47" s="16"/>
      <c r="I47" s="16"/>
      <c r="J47" s="16"/>
      <c r="K47" s="16"/>
      <c r="L47" s="16"/>
      <c r="M47" s="16"/>
      <c r="N47" s="17" t="s">
        <v>89</v>
      </c>
      <c r="O47" s="17" t="s">
        <v>90</v>
      </c>
      <c r="P47" s="17" t="s">
        <v>91</v>
      </c>
      <c r="Q47" s="16"/>
      <c r="R47" s="16"/>
      <c r="S47" s="16"/>
      <c r="T47" s="16"/>
      <c r="U47" s="16"/>
      <c r="V47" s="16"/>
      <c r="W47" s="16"/>
      <c r="X47" s="16"/>
      <c r="Y47" s="16"/>
      <c r="Z47" s="18"/>
    </row>
    <row r="48" spans="1:26" x14ac:dyDescent="0.25">
      <c r="A48" s="4">
        <v>47</v>
      </c>
      <c r="B48" s="5" t="s">
        <v>167</v>
      </c>
      <c r="C48" s="5" t="s">
        <v>11</v>
      </c>
      <c r="D48" s="1" t="s">
        <v>110</v>
      </c>
      <c r="E48" s="1" t="s">
        <v>168</v>
      </c>
      <c r="F48" s="17"/>
      <c r="G48" s="17"/>
      <c r="H48" s="17"/>
      <c r="I48" s="17"/>
      <c r="J48" s="17"/>
      <c r="K48" s="17" t="s">
        <v>90</v>
      </c>
      <c r="L48" s="17" t="s">
        <v>98</v>
      </c>
      <c r="M48" s="17" t="s">
        <v>90</v>
      </c>
      <c r="N48" s="17" t="s">
        <v>99</v>
      </c>
      <c r="O48" s="17" t="s">
        <v>100</v>
      </c>
      <c r="P48" s="17" t="s">
        <v>101</v>
      </c>
      <c r="Q48" s="17" t="s">
        <v>102</v>
      </c>
      <c r="R48" s="17" t="s">
        <v>103</v>
      </c>
      <c r="S48" s="17" t="s">
        <v>101</v>
      </c>
      <c r="T48" s="17" t="s">
        <v>104</v>
      </c>
      <c r="U48" s="17" t="s">
        <v>103</v>
      </c>
      <c r="V48" s="17"/>
      <c r="W48" s="17"/>
      <c r="X48" s="17"/>
      <c r="Y48" s="17"/>
      <c r="Z48" s="20"/>
    </row>
    <row r="49" spans="1:26" x14ac:dyDescent="0.25">
      <c r="A49" s="4">
        <v>101</v>
      </c>
      <c r="B49" s="12" t="s">
        <v>169</v>
      </c>
      <c r="C49" s="1" t="s">
        <v>10</v>
      </c>
      <c r="D49" s="1" t="s">
        <v>110</v>
      </c>
      <c r="E49" s="1" t="s">
        <v>170</v>
      </c>
      <c r="F49" s="16"/>
      <c r="G49" s="16"/>
      <c r="H49" s="16"/>
      <c r="I49" s="16"/>
      <c r="J49" s="16"/>
      <c r="K49" s="16"/>
      <c r="L49" s="16"/>
      <c r="M49" s="16"/>
      <c r="N49" s="17" t="s">
        <v>89</v>
      </c>
      <c r="O49" s="17" t="s">
        <v>90</v>
      </c>
      <c r="P49" s="17" t="s">
        <v>91</v>
      </c>
      <c r="Q49" s="16"/>
      <c r="R49" s="16"/>
      <c r="S49" s="16"/>
      <c r="T49" s="16"/>
      <c r="U49" s="16"/>
      <c r="V49" s="16"/>
      <c r="W49" s="16"/>
      <c r="X49" s="16"/>
      <c r="Y49" s="16"/>
      <c r="Z49" s="18"/>
    </row>
    <row r="50" spans="1:26" s="37" customFormat="1" x14ac:dyDescent="0.25">
      <c r="A50" s="34"/>
      <c r="B50" s="35"/>
      <c r="C50" s="21"/>
      <c r="D50" s="21"/>
      <c r="E50" s="21"/>
      <c r="F50" s="9"/>
      <c r="G50" s="9"/>
      <c r="H50" s="9"/>
      <c r="I50" s="9"/>
      <c r="J50" s="9"/>
      <c r="K50" s="9"/>
      <c r="L50" s="9"/>
      <c r="M50" s="9"/>
      <c r="N50" s="32"/>
      <c r="O50" s="32"/>
      <c r="P50" s="32"/>
      <c r="Q50" s="9"/>
      <c r="R50" s="9"/>
      <c r="S50" s="9"/>
      <c r="T50" s="9"/>
      <c r="U50" s="9"/>
      <c r="V50" s="9"/>
      <c r="W50" s="9"/>
      <c r="X50" s="9"/>
      <c r="Y50" s="9"/>
      <c r="Z50" s="36"/>
    </row>
    <row r="51" spans="1:26" x14ac:dyDescent="0.25">
      <c r="A51" s="4">
        <v>41</v>
      </c>
      <c r="B51" s="5" t="s">
        <v>171</v>
      </c>
      <c r="C51" s="5" t="s">
        <v>2</v>
      </c>
      <c r="D51" s="1" t="s">
        <v>172</v>
      </c>
      <c r="E51" s="1" t="s">
        <v>173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4</v>
      </c>
      <c r="L51" s="8">
        <v>1</v>
      </c>
      <c r="M51" s="8">
        <v>4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7">
        <f>SUM(F51:Y51)</f>
        <v>9</v>
      </c>
    </row>
    <row r="52" spans="1:26" x14ac:dyDescent="0.25">
      <c r="A52" s="4">
        <v>48</v>
      </c>
      <c r="B52" s="5" t="s">
        <v>174</v>
      </c>
      <c r="C52" s="5" t="s">
        <v>2</v>
      </c>
      <c r="D52" s="1" t="s">
        <v>172</v>
      </c>
      <c r="E52" s="1" t="s">
        <v>175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6</v>
      </c>
      <c r="L52" s="8">
        <v>0</v>
      </c>
      <c r="M52" s="8">
        <v>4</v>
      </c>
      <c r="N52" s="8">
        <v>0</v>
      </c>
      <c r="O52" s="8">
        <v>0</v>
      </c>
      <c r="P52" s="8">
        <v>2</v>
      </c>
      <c r="Q52" s="8">
        <v>1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7">
        <f>SUM(F52:Y52)</f>
        <v>13</v>
      </c>
    </row>
    <row r="53" spans="1:26" x14ac:dyDescent="0.25">
      <c r="A53" s="4">
        <v>122</v>
      </c>
      <c r="B53" s="12" t="s">
        <v>176</v>
      </c>
      <c r="C53" s="1" t="s">
        <v>2</v>
      </c>
      <c r="D53" s="1" t="s">
        <v>172</v>
      </c>
      <c r="E53" s="1" t="s">
        <v>75</v>
      </c>
      <c r="F53" s="11">
        <v>0</v>
      </c>
      <c r="G53" s="11">
        <v>1</v>
      </c>
      <c r="H53" s="11">
        <v>0</v>
      </c>
      <c r="I53" s="11">
        <v>0</v>
      </c>
      <c r="J53" s="11">
        <v>0</v>
      </c>
      <c r="K53" s="11">
        <v>8</v>
      </c>
      <c r="L53" s="11">
        <v>1</v>
      </c>
      <c r="M53" s="11">
        <v>10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1</v>
      </c>
      <c r="T53" s="11">
        <v>0</v>
      </c>
      <c r="U53" s="11">
        <v>0</v>
      </c>
      <c r="V53" s="11">
        <v>0</v>
      </c>
      <c r="W53" s="11">
        <v>3</v>
      </c>
      <c r="X53" s="11">
        <v>3</v>
      </c>
      <c r="Y53" s="11">
        <v>0</v>
      </c>
      <c r="Z53" s="7">
        <f>SUM(F53:Y53)</f>
        <v>27</v>
      </c>
    </row>
    <row r="54" spans="1:26" x14ac:dyDescent="0.25">
      <c r="A54" s="4">
        <v>31</v>
      </c>
      <c r="B54" s="5" t="s">
        <v>177</v>
      </c>
      <c r="C54" s="5" t="s">
        <v>178</v>
      </c>
      <c r="D54" s="1" t="s">
        <v>172</v>
      </c>
      <c r="E54" s="1" t="s">
        <v>164</v>
      </c>
      <c r="F54" s="17"/>
      <c r="G54" s="17"/>
      <c r="H54" s="17"/>
      <c r="I54" s="17"/>
      <c r="J54" s="17"/>
      <c r="K54" s="17" t="s">
        <v>90</v>
      </c>
      <c r="L54" s="17" t="s">
        <v>98</v>
      </c>
      <c r="M54" s="17" t="s">
        <v>90</v>
      </c>
      <c r="N54" s="17" t="s">
        <v>99</v>
      </c>
      <c r="O54" s="17" t="s">
        <v>100</v>
      </c>
      <c r="P54" s="17" t="s">
        <v>101</v>
      </c>
      <c r="Q54" s="17" t="s">
        <v>102</v>
      </c>
      <c r="R54" s="17" t="s">
        <v>103</v>
      </c>
      <c r="S54" s="17" t="s">
        <v>101</v>
      </c>
      <c r="T54" s="17" t="s">
        <v>104</v>
      </c>
      <c r="U54" s="17" t="s">
        <v>103</v>
      </c>
      <c r="V54" s="17"/>
      <c r="W54" s="17"/>
      <c r="X54" s="17"/>
      <c r="Y54" s="17"/>
      <c r="Z54" s="20"/>
    </row>
    <row r="55" spans="1:26" x14ac:dyDescent="0.25">
      <c r="A55" s="4">
        <v>109</v>
      </c>
      <c r="B55" s="5" t="s">
        <v>179</v>
      </c>
      <c r="C55" s="5" t="s">
        <v>180</v>
      </c>
      <c r="D55" s="1" t="s">
        <v>172</v>
      </c>
      <c r="E55" s="1" t="s">
        <v>181</v>
      </c>
      <c r="F55" s="16"/>
      <c r="G55" s="16"/>
      <c r="H55" s="16"/>
      <c r="I55" s="16"/>
      <c r="J55" s="16"/>
      <c r="K55" s="16"/>
      <c r="L55" s="16"/>
      <c r="M55" s="16"/>
      <c r="N55" s="17" t="s">
        <v>89</v>
      </c>
      <c r="O55" s="17" t="s">
        <v>90</v>
      </c>
      <c r="P55" s="17" t="s">
        <v>91</v>
      </c>
      <c r="Q55" s="16"/>
      <c r="R55" s="16"/>
      <c r="S55" s="16"/>
      <c r="T55" s="16"/>
      <c r="U55" s="16"/>
      <c r="V55" s="16"/>
      <c r="W55" s="16"/>
      <c r="X55" s="16"/>
      <c r="Y55" s="16"/>
      <c r="Z55" s="18"/>
    </row>
    <row r="56" spans="1:26" s="37" customFormat="1" x14ac:dyDescent="0.25">
      <c r="A56" s="34"/>
      <c r="B56" s="38"/>
      <c r="C56" s="38"/>
      <c r="D56" s="21"/>
      <c r="E56" s="21"/>
      <c r="F56" s="9"/>
      <c r="G56" s="9"/>
      <c r="H56" s="9"/>
      <c r="I56" s="9"/>
      <c r="J56" s="9"/>
      <c r="K56" s="9"/>
      <c r="L56" s="9"/>
      <c r="M56" s="9"/>
      <c r="N56" s="32"/>
      <c r="O56" s="32"/>
      <c r="P56" s="32"/>
      <c r="Q56" s="9"/>
      <c r="R56" s="9"/>
      <c r="S56" s="9"/>
      <c r="T56" s="9"/>
      <c r="U56" s="9"/>
      <c r="V56" s="9"/>
      <c r="W56" s="9"/>
      <c r="X56" s="9"/>
      <c r="Y56" s="9"/>
      <c r="Z56" s="36"/>
    </row>
    <row r="57" spans="1:26" x14ac:dyDescent="0.25">
      <c r="A57" s="4">
        <v>40</v>
      </c>
      <c r="B57" s="5" t="s">
        <v>182</v>
      </c>
      <c r="C57" s="5" t="s">
        <v>2</v>
      </c>
      <c r="D57" s="1" t="s">
        <v>183</v>
      </c>
      <c r="E57" s="1" t="s">
        <v>173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5</v>
      </c>
      <c r="L57" s="6">
        <v>3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1</v>
      </c>
      <c r="S57" s="6">
        <v>0</v>
      </c>
      <c r="T57" s="6">
        <v>0</v>
      </c>
      <c r="U57" s="6">
        <v>1</v>
      </c>
      <c r="V57" s="6">
        <v>0</v>
      </c>
      <c r="W57" s="6">
        <v>1</v>
      </c>
      <c r="X57" s="6">
        <v>0</v>
      </c>
      <c r="Y57" s="6">
        <v>0</v>
      </c>
      <c r="Z57" s="7">
        <f t="shared" ref="Z57:Z62" si="1">SUM(F57:Y57)</f>
        <v>11</v>
      </c>
    </row>
    <row r="58" spans="1:26" x14ac:dyDescent="0.25">
      <c r="A58" s="4">
        <v>64</v>
      </c>
      <c r="B58" s="5" t="s">
        <v>184</v>
      </c>
      <c r="C58" s="5" t="s">
        <v>17</v>
      </c>
      <c r="D58" s="1" t="s">
        <v>183</v>
      </c>
      <c r="E58" s="1" t="s">
        <v>185</v>
      </c>
      <c r="F58" s="6">
        <v>5</v>
      </c>
      <c r="G58" s="6">
        <v>0</v>
      </c>
      <c r="H58" s="6">
        <v>0</v>
      </c>
      <c r="I58" s="6">
        <v>0</v>
      </c>
      <c r="J58" s="6">
        <v>1</v>
      </c>
      <c r="K58" s="6">
        <v>6</v>
      </c>
      <c r="L58" s="6">
        <v>1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1</v>
      </c>
      <c r="S58" s="6">
        <v>0</v>
      </c>
      <c r="T58" s="6">
        <v>0</v>
      </c>
      <c r="U58" s="6">
        <v>1</v>
      </c>
      <c r="V58" s="6">
        <v>0</v>
      </c>
      <c r="W58" s="6">
        <v>1</v>
      </c>
      <c r="X58" s="6">
        <v>0</v>
      </c>
      <c r="Y58" s="6">
        <v>0</v>
      </c>
      <c r="Z58" s="7">
        <f t="shared" si="1"/>
        <v>16</v>
      </c>
    </row>
    <row r="59" spans="1:26" x14ac:dyDescent="0.25">
      <c r="A59" s="4">
        <v>35</v>
      </c>
      <c r="B59" s="5" t="s">
        <v>186</v>
      </c>
      <c r="C59" s="5" t="s">
        <v>2</v>
      </c>
      <c r="D59" s="1" t="s">
        <v>183</v>
      </c>
      <c r="E59" s="1" t="s">
        <v>164</v>
      </c>
      <c r="F59" s="6">
        <v>1</v>
      </c>
      <c r="G59" s="6">
        <v>0</v>
      </c>
      <c r="H59" s="6">
        <v>0</v>
      </c>
      <c r="I59" s="6">
        <v>0</v>
      </c>
      <c r="J59" s="6">
        <v>1</v>
      </c>
      <c r="K59" s="6">
        <v>6</v>
      </c>
      <c r="L59" s="6">
        <v>2</v>
      </c>
      <c r="M59" s="6">
        <v>1</v>
      </c>
      <c r="N59" s="6">
        <v>0</v>
      </c>
      <c r="O59" s="6">
        <v>3</v>
      </c>
      <c r="P59" s="6">
        <v>0</v>
      </c>
      <c r="Q59" s="6">
        <v>0</v>
      </c>
      <c r="R59" s="6">
        <v>1</v>
      </c>
      <c r="S59" s="6">
        <v>1</v>
      </c>
      <c r="T59" s="6">
        <v>0</v>
      </c>
      <c r="U59" s="6">
        <v>2</v>
      </c>
      <c r="V59" s="6">
        <v>0</v>
      </c>
      <c r="W59" s="6">
        <v>0</v>
      </c>
      <c r="X59" s="6">
        <v>0</v>
      </c>
      <c r="Y59" s="6">
        <v>0</v>
      </c>
      <c r="Z59" s="7">
        <f t="shared" si="1"/>
        <v>18</v>
      </c>
    </row>
    <row r="60" spans="1:26" x14ac:dyDescent="0.25">
      <c r="A60" s="4">
        <v>108</v>
      </c>
      <c r="B60" s="5" t="s">
        <v>187</v>
      </c>
      <c r="C60" s="5" t="s">
        <v>188</v>
      </c>
      <c r="D60" s="1" t="s">
        <v>183</v>
      </c>
      <c r="E60" s="1" t="s">
        <v>189</v>
      </c>
      <c r="F60" s="11">
        <v>0</v>
      </c>
      <c r="G60" s="11">
        <v>0</v>
      </c>
      <c r="H60" s="11">
        <v>0</v>
      </c>
      <c r="I60" s="11">
        <v>0</v>
      </c>
      <c r="J60" s="11">
        <v>3</v>
      </c>
      <c r="K60" s="11">
        <v>8</v>
      </c>
      <c r="L60" s="11">
        <v>5</v>
      </c>
      <c r="M60" s="11">
        <v>1</v>
      </c>
      <c r="N60" s="11">
        <v>0</v>
      </c>
      <c r="O60" s="11">
        <v>2</v>
      </c>
      <c r="P60" s="11">
        <v>0</v>
      </c>
      <c r="Q60" s="11">
        <v>0</v>
      </c>
      <c r="R60" s="11">
        <v>1</v>
      </c>
      <c r="S60" s="11">
        <v>0</v>
      </c>
      <c r="T60" s="11">
        <v>0</v>
      </c>
      <c r="U60" s="11">
        <v>0</v>
      </c>
      <c r="V60" s="11">
        <v>0</v>
      </c>
      <c r="W60" s="11">
        <v>2</v>
      </c>
      <c r="X60" s="11">
        <v>0</v>
      </c>
      <c r="Y60" s="11">
        <v>0</v>
      </c>
      <c r="Z60" s="7">
        <f t="shared" si="1"/>
        <v>22</v>
      </c>
    </row>
    <row r="61" spans="1:26" x14ac:dyDescent="0.25">
      <c r="A61" s="4">
        <v>4</v>
      </c>
      <c r="B61" s="5" t="s">
        <v>190</v>
      </c>
      <c r="C61" s="5" t="s">
        <v>191</v>
      </c>
      <c r="D61" s="1" t="s">
        <v>183</v>
      </c>
      <c r="E61" s="1" t="s">
        <v>192</v>
      </c>
      <c r="F61" s="9">
        <v>1</v>
      </c>
      <c r="G61" s="9">
        <v>0</v>
      </c>
      <c r="H61" s="9">
        <v>2</v>
      </c>
      <c r="I61" s="9">
        <v>0</v>
      </c>
      <c r="J61" s="9">
        <v>1</v>
      </c>
      <c r="K61" s="9">
        <v>10</v>
      </c>
      <c r="L61" s="9">
        <v>2</v>
      </c>
      <c r="M61" s="9">
        <v>2</v>
      </c>
      <c r="N61" s="9">
        <v>1</v>
      </c>
      <c r="O61" s="9">
        <v>0</v>
      </c>
      <c r="P61" s="9">
        <v>0</v>
      </c>
      <c r="Q61" s="9">
        <v>0</v>
      </c>
      <c r="R61" s="9">
        <v>1</v>
      </c>
      <c r="S61" s="9">
        <v>6</v>
      </c>
      <c r="T61" s="9">
        <v>0</v>
      </c>
      <c r="U61" s="9">
        <v>2</v>
      </c>
      <c r="V61" s="9">
        <v>0</v>
      </c>
      <c r="W61" s="9">
        <v>0</v>
      </c>
      <c r="X61" s="9">
        <v>0</v>
      </c>
      <c r="Y61" s="9">
        <v>0</v>
      </c>
      <c r="Z61" s="10">
        <f t="shared" si="1"/>
        <v>28</v>
      </c>
    </row>
    <row r="62" spans="1:26" x14ac:dyDescent="0.25">
      <c r="A62" s="4">
        <v>60</v>
      </c>
      <c r="B62" s="5" t="s">
        <v>16</v>
      </c>
      <c r="C62" s="5" t="s">
        <v>17</v>
      </c>
      <c r="D62" s="1" t="s">
        <v>183</v>
      </c>
      <c r="E62" s="1" t="s">
        <v>193</v>
      </c>
      <c r="F62" s="6">
        <v>0</v>
      </c>
      <c r="G62" s="6">
        <v>0</v>
      </c>
      <c r="H62" s="6">
        <v>1</v>
      </c>
      <c r="I62" s="6">
        <v>0</v>
      </c>
      <c r="J62" s="6">
        <v>2</v>
      </c>
      <c r="K62" s="6">
        <v>10</v>
      </c>
      <c r="L62" s="6">
        <v>2</v>
      </c>
      <c r="M62" s="6">
        <v>2</v>
      </c>
      <c r="N62" s="6">
        <v>2</v>
      </c>
      <c r="O62" s="6">
        <v>2</v>
      </c>
      <c r="P62" s="6">
        <v>0</v>
      </c>
      <c r="Q62" s="6">
        <v>0</v>
      </c>
      <c r="R62" s="6">
        <v>1</v>
      </c>
      <c r="S62" s="6">
        <v>3</v>
      </c>
      <c r="T62" s="6">
        <v>1</v>
      </c>
      <c r="U62" s="6">
        <v>1</v>
      </c>
      <c r="V62" s="6">
        <v>0</v>
      </c>
      <c r="W62" s="6">
        <v>1</v>
      </c>
      <c r="X62" s="6">
        <v>0</v>
      </c>
      <c r="Y62" s="6">
        <v>1</v>
      </c>
      <c r="Z62" s="7">
        <f t="shared" si="1"/>
        <v>29</v>
      </c>
    </row>
    <row r="63" spans="1:26" x14ac:dyDescent="0.25">
      <c r="A63" s="4">
        <v>68</v>
      </c>
      <c r="B63" s="5" t="s">
        <v>194</v>
      </c>
      <c r="C63" s="5" t="s">
        <v>2</v>
      </c>
      <c r="D63" s="1" t="s">
        <v>183</v>
      </c>
      <c r="E63" s="1" t="s">
        <v>195</v>
      </c>
      <c r="F63" s="6">
        <v>2</v>
      </c>
      <c r="G63" s="6">
        <v>0</v>
      </c>
      <c r="H63" s="6">
        <v>1</v>
      </c>
      <c r="I63" s="6">
        <v>0</v>
      </c>
      <c r="J63" s="6">
        <v>1</v>
      </c>
      <c r="K63" s="6">
        <v>8</v>
      </c>
      <c r="L63" s="6">
        <v>6</v>
      </c>
      <c r="M63" s="6">
        <v>0</v>
      </c>
      <c r="N63" s="6">
        <v>0</v>
      </c>
      <c r="O63" s="6">
        <v>1</v>
      </c>
      <c r="P63" s="6">
        <v>0</v>
      </c>
      <c r="Q63" s="6">
        <v>0</v>
      </c>
      <c r="R63" s="6">
        <v>0</v>
      </c>
      <c r="S63" s="6">
        <v>2</v>
      </c>
      <c r="T63" s="6">
        <v>1</v>
      </c>
      <c r="U63" s="6">
        <v>0</v>
      </c>
      <c r="V63" s="6">
        <v>2</v>
      </c>
      <c r="W63" s="6">
        <v>0</v>
      </c>
      <c r="X63" s="6">
        <v>0</v>
      </c>
      <c r="Y63" s="6">
        <v>5</v>
      </c>
      <c r="Z63" s="7">
        <v>29.2</v>
      </c>
    </row>
    <row r="64" spans="1:26" x14ac:dyDescent="0.25">
      <c r="A64" s="4">
        <v>76</v>
      </c>
      <c r="B64" s="12" t="s">
        <v>196</v>
      </c>
      <c r="C64" s="1"/>
      <c r="D64" s="1" t="s">
        <v>183</v>
      </c>
      <c r="E64" s="1" t="s">
        <v>197</v>
      </c>
      <c r="F64" s="11">
        <v>1</v>
      </c>
      <c r="G64" s="11">
        <v>0</v>
      </c>
      <c r="H64" s="11">
        <v>5</v>
      </c>
      <c r="I64" s="11">
        <v>0</v>
      </c>
      <c r="J64" s="11">
        <v>0</v>
      </c>
      <c r="K64" s="11">
        <v>8</v>
      </c>
      <c r="L64" s="11">
        <v>4</v>
      </c>
      <c r="M64" s="11">
        <v>3</v>
      </c>
      <c r="N64" s="11">
        <v>1</v>
      </c>
      <c r="O64" s="11">
        <v>1</v>
      </c>
      <c r="P64" s="11">
        <v>0</v>
      </c>
      <c r="Q64" s="11">
        <v>0</v>
      </c>
      <c r="R64" s="11">
        <v>1</v>
      </c>
      <c r="S64" s="11">
        <v>4</v>
      </c>
      <c r="T64" s="11">
        <v>1</v>
      </c>
      <c r="U64" s="11">
        <v>0</v>
      </c>
      <c r="V64" s="11">
        <v>0</v>
      </c>
      <c r="W64" s="11">
        <v>2</v>
      </c>
      <c r="X64" s="11">
        <v>0</v>
      </c>
      <c r="Y64" s="11">
        <v>1</v>
      </c>
      <c r="Z64" s="7">
        <f>SUM(F64:Y64)</f>
        <v>32</v>
      </c>
    </row>
    <row r="65" spans="1:26" x14ac:dyDescent="0.25">
      <c r="A65" s="4">
        <v>74</v>
      </c>
      <c r="B65" s="19" t="s">
        <v>198</v>
      </c>
      <c r="C65" s="1" t="s">
        <v>45</v>
      </c>
      <c r="D65" s="1" t="s">
        <v>183</v>
      </c>
      <c r="E65" s="1" t="s">
        <v>199</v>
      </c>
      <c r="F65" s="11">
        <v>0</v>
      </c>
      <c r="G65" s="11">
        <v>0</v>
      </c>
      <c r="H65" s="11">
        <v>0</v>
      </c>
      <c r="I65" s="11">
        <v>0</v>
      </c>
      <c r="J65" s="11">
        <v>5</v>
      </c>
      <c r="K65" s="11">
        <v>6</v>
      </c>
      <c r="L65" s="11">
        <v>6</v>
      </c>
      <c r="M65" s="11">
        <v>4</v>
      </c>
      <c r="N65" s="11">
        <v>1</v>
      </c>
      <c r="O65" s="11">
        <v>2</v>
      </c>
      <c r="P65" s="11">
        <v>1</v>
      </c>
      <c r="Q65" s="11">
        <v>0</v>
      </c>
      <c r="R65" s="11">
        <v>6</v>
      </c>
      <c r="S65" s="11">
        <v>0</v>
      </c>
      <c r="T65" s="11">
        <v>0</v>
      </c>
      <c r="U65" s="11">
        <v>0</v>
      </c>
      <c r="V65" s="11">
        <v>0</v>
      </c>
      <c r="W65" s="11">
        <v>2</v>
      </c>
      <c r="X65" s="11">
        <v>0</v>
      </c>
      <c r="Y65" s="11">
        <v>0</v>
      </c>
      <c r="Z65" s="7">
        <f>SUM(F65:Y65)</f>
        <v>33</v>
      </c>
    </row>
    <row r="66" spans="1:26" x14ac:dyDescent="0.25">
      <c r="A66" s="4">
        <v>107</v>
      </c>
      <c r="B66" s="5" t="s">
        <v>200</v>
      </c>
      <c r="C66" s="5" t="s">
        <v>2</v>
      </c>
      <c r="D66" s="1" t="s">
        <v>183</v>
      </c>
      <c r="E66" s="1" t="s">
        <v>189</v>
      </c>
      <c r="F66" s="11">
        <v>1</v>
      </c>
      <c r="G66" s="11">
        <v>0</v>
      </c>
      <c r="H66" s="11">
        <v>0</v>
      </c>
      <c r="I66" s="11">
        <v>0</v>
      </c>
      <c r="J66" s="11">
        <v>1</v>
      </c>
      <c r="K66" s="11">
        <v>8</v>
      </c>
      <c r="L66" s="11">
        <v>6</v>
      </c>
      <c r="M66" s="11">
        <v>2</v>
      </c>
      <c r="N66" s="11">
        <v>2</v>
      </c>
      <c r="O66" s="11">
        <v>8</v>
      </c>
      <c r="P66" s="11">
        <v>0</v>
      </c>
      <c r="Q66" s="11">
        <v>0</v>
      </c>
      <c r="R66" s="11">
        <v>7</v>
      </c>
      <c r="S66" s="11">
        <v>1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1</v>
      </c>
      <c r="Z66" s="7">
        <f>SUM(F66:Y66)</f>
        <v>37</v>
      </c>
    </row>
    <row r="67" spans="1:26" x14ac:dyDescent="0.25">
      <c r="A67" s="4">
        <v>32</v>
      </c>
      <c r="B67" s="5" t="s">
        <v>201</v>
      </c>
      <c r="C67" s="5" t="s">
        <v>93</v>
      </c>
      <c r="D67" s="1" t="s">
        <v>183</v>
      </c>
      <c r="E67" s="1" t="s">
        <v>164</v>
      </c>
      <c r="F67" s="8">
        <v>2</v>
      </c>
      <c r="G67" s="8">
        <v>0</v>
      </c>
      <c r="H67" s="8">
        <v>0</v>
      </c>
      <c r="I67" s="8">
        <v>0</v>
      </c>
      <c r="J67" s="8">
        <v>1</v>
      </c>
      <c r="K67" s="8">
        <v>8</v>
      </c>
      <c r="L67" s="8">
        <v>4</v>
      </c>
      <c r="M67" s="8">
        <v>2</v>
      </c>
      <c r="N67" s="8">
        <v>1</v>
      </c>
      <c r="O67" s="8">
        <v>5</v>
      </c>
      <c r="P67" s="8">
        <v>0</v>
      </c>
      <c r="Q67" s="8">
        <v>1</v>
      </c>
      <c r="R67" s="8">
        <v>5</v>
      </c>
      <c r="S67" s="8">
        <v>3</v>
      </c>
      <c r="T67" s="8">
        <v>2</v>
      </c>
      <c r="U67" s="8">
        <v>1</v>
      </c>
      <c r="V67" s="8">
        <v>0</v>
      </c>
      <c r="W67" s="8">
        <v>0</v>
      </c>
      <c r="X67" s="8">
        <v>1</v>
      </c>
      <c r="Y67" s="8">
        <v>1</v>
      </c>
      <c r="Z67" s="7">
        <v>37.200000000000003</v>
      </c>
    </row>
    <row r="68" spans="1:26" x14ac:dyDescent="0.25">
      <c r="A68" s="4">
        <v>27</v>
      </c>
      <c r="B68" s="5" t="s">
        <v>202</v>
      </c>
      <c r="C68" s="5" t="s">
        <v>2</v>
      </c>
      <c r="D68" s="1" t="s">
        <v>183</v>
      </c>
      <c r="E68" s="1" t="s">
        <v>203</v>
      </c>
      <c r="F68" s="6">
        <v>5</v>
      </c>
      <c r="G68" s="6">
        <v>0</v>
      </c>
      <c r="H68" s="6">
        <v>0</v>
      </c>
      <c r="I68" s="6">
        <v>0</v>
      </c>
      <c r="J68" s="6">
        <v>3</v>
      </c>
      <c r="K68" s="6">
        <v>10</v>
      </c>
      <c r="L68" s="6">
        <v>4</v>
      </c>
      <c r="M68" s="6">
        <v>1</v>
      </c>
      <c r="N68" s="6">
        <v>0</v>
      </c>
      <c r="O68" s="6">
        <v>7</v>
      </c>
      <c r="P68" s="6">
        <v>0</v>
      </c>
      <c r="Q68" s="6">
        <v>5</v>
      </c>
      <c r="R68" s="6">
        <v>3</v>
      </c>
      <c r="S68" s="6">
        <v>2</v>
      </c>
      <c r="T68" s="6">
        <v>0</v>
      </c>
      <c r="U68" s="6">
        <v>0</v>
      </c>
      <c r="V68" s="6">
        <v>0</v>
      </c>
      <c r="W68" s="6">
        <v>3</v>
      </c>
      <c r="X68" s="6">
        <v>1</v>
      </c>
      <c r="Y68" s="6">
        <v>0</v>
      </c>
      <c r="Z68" s="7">
        <f>SUM(F68:Y68)</f>
        <v>44</v>
      </c>
    </row>
    <row r="69" spans="1:26" x14ac:dyDescent="0.25">
      <c r="A69" s="4">
        <v>110</v>
      </c>
      <c r="B69" s="12" t="s">
        <v>204</v>
      </c>
      <c r="C69" s="1" t="s">
        <v>2</v>
      </c>
      <c r="D69" s="1" t="s">
        <v>183</v>
      </c>
      <c r="E69" s="1" t="str">
        <f>IFERROR(VLOOKUP(D69,[1]Lookup!$F$3:$G$18,2,0),"")</f>
        <v/>
      </c>
      <c r="F69" s="11">
        <v>6</v>
      </c>
      <c r="G69" s="11">
        <v>0</v>
      </c>
      <c r="H69" s="11">
        <v>0</v>
      </c>
      <c r="I69" s="11">
        <v>3</v>
      </c>
      <c r="J69" s="11">
        <v>0</v>
      </c>
      <c r="K69" s="11">
        <v>10</v>
      </c>
      <c r="L69" s="11">
        <v>2</v>
      </c>
      <c r="M69" s="11">
        <v>0</v>
      </c>
      <c r="N69" s="11">
        <v>1</v>
      </c>
      <c r="O69" s="11">
        <v>6</v>
      </c>
      <c r="P69" s="11">
        <v>5</v>
      </c>
      <c r="Q69" s="11">
        <v>0</v>
      </c>
      <c r="R69" s="11">
        <v>8</v>
      </c>
      <c r="S69" s="11">
        <v>5</v>
      </c>
      <c r="T69" s="11">
        <v>0</v>
      </c>
      <c r="U69" s="11">
        <v>1</v>
      </c>
      <c r="V69" s="11">
        <v>1</v>
      </c>
      <c r="W69" s="11">
        <v>0</v>
      </c>
      <c r="X69" s="11">
        <v>1</v>
      </c>
      <c r="Y69" s="11">
        <v>0</v>
      </c>
      <c r="Z69" s="7">
        <f>SUM(F69:Y69)</f>
        <v>49</v>
      </c>
    </row>
    <row r="70" spans="1:26" x14ac:dyDescent="0.25">
      <c r="A70" s="4">
        <v>24</v>
      </c>
      <c r="B70" s="5" t="s">
        <v>205</v>
      </c>
      <c r="C70" s="5" t="s">
        <v>2</v>
      </c>
      <c r="D70" s="1" t="s">
        <v>183</v>
      </c>
      <c r="E70" s="1" t="s">
        <v>206</v>
      </c>
      <c r="F70" s="6">
        <v>0</v>
      </c>
      <c r="G70" s="6">
        <v>3</v>
      </c>
      <c r="H70" s="6">
        <v>1</v>
      </c>
      <c r="I70" s="6">
        <v>10</v>
      </c>
      <c r="J70" s="6">
        <v>3</v>
      </c>
      <c r="K70" s="6">
        <v>10</v>
      </c>
      <c r="L70" s="6">
        <v>7</v>
      </c>
      <c r="M70" s="6">
        <v>3</v>
      </c>
      <c r="N70" s="6">
        <v>1</v>
      </c>
      <c r="O70" s="6">
        <v>1</v>
      </c>
      <c r="P70" s="6">
        <v>5</v>
      </c>
      <c r="Q70" s="6">
        <v>1</v>
      </c>
      <c r="R70" s="6">
        <v>0</v>
      </c>
      <c r="S70" s="6">
        <v>2</v>
      </c>
      <c r="T70" s="6">
        <v>1</v>
      </c>
      <c r="U70" s="6">
        <v>2</v>
      </c>
      <c r="V70" s="6">
        <v>0</v>
      </c>
      <c r="W70" s="6">
        <v>1</v>
      </c>
      <c r="X70" s="6">
        <v>0</v>
      </c>
      <c r="Y70" s="6">
        <v>0</v>
      </c>
      <c r="Z70" s="7">
        <f>SUM(F70:Y70)</f>
        <v>51</v>
      </c>
    </row>
    <row r="71" spans="1:26" x14ac:dyDescent="0.25">
      <c r="A71" s="4">
        <v>51</v>
      </c>
      <c r="B71" s="5" t="s">
        <v>15</v>
      </c>
      <c r="C71" s="5" t="s">
        <v>11</v>
      </c>
      <c r="D71" s="1" t="s">
        <v>183</v>
      </c>
      <c r="E71" s="1" t="s">
        <v>138</v>
      </c>
      <c r="F71" s="6">
        <v>10</v>
      </c>
      <c r="G71" s="6">
        <v>2</v>
      </c>
      <c r="H71" s="6">
        <v>0</v>
      </c>
      <c r="I71" s="6">
        <v>0</v>
      </c>
      <c r="J71" s="6">
        <v>4</v>
      </c>
      <c r="K71" s="6">
        <v>10</v>
      </c>
      <c r="L71" s="6">
        <v>6</v>
      </c>
      <c r="M71" s="6">
        <v>7</v>
      </c>
      <c r="N71" s="6">
        <v>10</v>
      </c>
      <c r="O71" s="6">
        <v>8</v>
      </c>
      <c r="P71" s="6">
        <v>5</v>
      </c>
      <c r="Q71" s="6">
        <v>0</v>
      </c>
      <c r="R71" s="6">
        <v>1</v>
      </c>
      <c r="S71" s="6">
        <v>1</v>
      </c>
      <c r="T71" s="6">
        <v>3</v>
      </c>
      <c r="U71" s="6">
        <v>1</v>
      </c>
      <c r="V71" s="6">
        <v>1</v>
      </c>
      <c r="W71" s="6">
        <v>1</v>
      </c>
      <c r="X71" s="6">
        <v>1</v>
      </c>
      <c r="Y71" s="6">
        <v>5</v>
      </c>
      <c r="Z71" s="7">
        <f>SUM(F71:Y71)</f>
        <v>76</v>
      </c>
    </row>
    <row r="72" spans="1:26" x14ac:dyDescent="0.25">
      <c r="A72" s="1">
        <v>125</v>
      </c>
      <c r="B72" s="12" t="s">
        <v>1</v>
      </c>
      <c r="C72" s="1" t="s">
        <v>2</v>
      </c>
      <c r="D72" s="1" t="s">
        <v>183</v>
      </c>
      <c r="E72" s="1" t="s">
        <v>207</v>
      </c>
      <c r="F72" s="11">
        <v>1</v>
      </c>
      <c r="G72" s="11">
        <v>3</v>
      </c>
      <c r="H72" s="11">
        <v>1</v>
      </c>
      <c r="I72" s="11">
        <v>0</v>
      </c>
      <c r="J72" s="11">
        <v>10</v>
      </c>
      <c r="K72" s="11">
        <v>10</v>
      </c>
      <c r="L72" s="11">
        <v>8</v>
      </c>
      <c r="M72" s="11">
        <v>5</v>
      </c>
      <c r="N72" s="11">
        <v>4</v>
      </c>
      <c r="O72" s="11">
        <v>10</v>
      </c>
      <c r="P72" s="11">
        <v>1</v>
      </c>
      <c r="Q72" s="11">
        <v>1</v>
      </c>
      <c r="R72" s="11">
        <v>6</v>
      </c>
      <c r="S72" s="11">
        <v>7</v>
      </c>
      <c r="T72" s="11">
        <v>0</v>
      </c>
      <c r="U72" s="11">
        <v>0</v>
      </c>
      <c r="V72" s="11">
        <v>5</v>
      </c>
      <c r="W72" s="11">
        <v>4</v>
      </c>
      <c r="X72" s="11">
        <v>3</v>
      </c>
      <c r="Y72" s="11">
        <v>0</v>
      </c>
      <c r="Z72" s="7">
        <f>SUM(F72:Y72)</f>
        <v>79</v>
      </c>
    </row>
    <row r="73" spans="1:26" x14ac:dyDescent="0.25">
      <c r="A73" s="4">
        <v>22</v>
      </c>
      <c r="B73" s="5" t="s">
        <v>208</v>
      </c>
      <c r="C73" s="5" t="s">
        <v>209</v>
      </c>
      <c r="D73" s="1" t="s">
        <v>183</v>
      </c>
      <c r="E73" s="1" t="s">
        <v>210</v>
      </c>
      <c r="F73" s="17"/>
      <c r="G73" s="17"/>
      <c r="H73" s="17"/>
      <c r="I73" s="17"/>
      <c r="J73" s="17"/>
      <c r="K73" s="17" t="s">
        <v>90</v>
      </c>
      <c r="L73" s="17" t="s">
        <v>98</v>
      </c>
      <c r="M73" s="17" t="s">
        <v>90</v>
      </c>
      <c r="N73" s="17" t="s">
        <v>99</v>
      </c>
      <c r="O73" s="17" t="s">
        <v>100</v>
      </c>
      <c r="P73" s="17" t="s">
        <v>101</v>
      </c>
      <c r="Q73" s="17" t="s">
        <v>102</v>
      </c>
      <c r="R73" s="17" t="s">
        <v>103</v>
      </c>
      <c r="S73" s="17" t="s">
        <v>101</v>
      </c>
      <c r="T73" s="17" t="s">
        <v>104</v>
      </c>
      <c r="U73" s="17" t="s">
        <v>103</v>
      </c>
      <c r="V73" s="17"/>
      <c r="W73" s="17"/>
      <c r="X73" s="17"/>
      <c r="Y73" s="17"/>
      <c r="Z73" s="20"/>
    </row>
    <row r="74" spans="1:26" x14ac:dyDescent="0.25">
      <c r="A74" s="4">
        <v>105</v>
      </c>
      <c r="B74" s="12" t="s">
        <v>211</v>
      </c>
      <c r="C74" s="1" t="s">
        <v>2</v>
      </c>
      <c r="D74" s="1" t="s">
        <v>183</v>
      </c>
      <c r="E74" s="1" t="s">
        <v>106</v>
      </c>
      <c r="F74" s="16"/>
      <c r="G74" s="16"/>
      <c r="H74" s="16"/>
      <c r="I74" s="16"/>
      <c r="J74" s="16"/>
      <c r="K74" s="16"/>
      <c r="L74" s="16"/>
      <c r="M74" s="16"/>
      <c r="N74" s="17" t="s">
        <v>89</v>
      </c>
      <c r="O74" s="17" t="s">
        <v>90</v>
      </c>
      <c r="P74" s="17" t="s">
        <v>91</v>
      </c>
      <c r="Q74" s="16"/>
      <c r="R74" s="16"/>
      <c r="S74" s="16"/>
      <c r="T74" s="16"/>
      <c r="U74" s="16"/>
      <c r="V74" s="16"/>
      <c r="W74" s="16"/>
      <c r="X74" s="16"/>
      <c r="Y74" s="16"/>
      <c r="Z74" s="18"/>
    </row>
    <row r="75" spans="1:26" s="37" customFormat="1" x14ac:dyDescent="0.25">
      <c r="A75" s="34"/>
      <c r="B75" s="39"/>
      <c r="C75" s="40"/>
      <c r="D75" s="21"/>
      <c r="E75" s="21"/>
      <c r="F75" s="41"/>
      <c r="G75" s="41"/>
      <c r="H75" s="41"/>
      <c r="I75" s="41"/>
      <c r="J75" s="41"/>
      <c r="K75" s="41"/>
      <c r="L75" s="41"/>
      <c r="M75" s="41"/>
      <c r="N75" s="42"/>
      <c r="O75" s="42"/>
      <c r="P75" s="42"/>
      <c r="Q75" s="41"/>
      <c r="R75" s="41"/>
      <c r="S75" s="41"/>
      <c r="T75" s="41"/>
      <c r="U75" s="41"/>
      <c r="V75" s="41"/>
      <c r="W75" s="41"/>
      <c r="X75" s="41"/>
      <c r="Y75" s="41"/>
      <c r="Z75" s="36"/>
    </row>
    <row r="76" spans="1:26" x14ac:dyDescent="0.25">
      <c r="A76" s="4">
        <v>43</v>
      </c>
      <c r="B76" s="25" t="s">
        <v>212</v>
      </c>
      <c r="C76" s="25" t="s">
        <v>3</v>
      </c>
      <c r="D76" s="1" t="s">
        <v>213</v>
      </c>
      <c r="E76" s="1" t="s">
        <v>166</v>
      </c>
      <c r="F76" s="26">
        <v>0</v>
      </c>
      <c r="G76" s="26">
        <v>6</v>
      </c>
      <c r="H76" s="26">
        <v>0</v>
      </c>
      <c r="I76" s="26">
        <v>0</v>
      </c>
      <c r="J76" s="26">
        <v>1</v>
      </c>
      <c r="K76" s="26">
        <v>5</v>
      </c>
      <c r="L76" s="26">
        <v>1</v>
      </c>
      <c r="M76" s="26">
        <v>4</v>
      </c>
      <c r="N76" s="26">
        <v>0</v>
      </c>
      <c r="O76" s="26">
        <v>1</v>
      </c>
      <c r="P76" s="26">
        <v>5</v>
      </c>
      <c r="Q76" s="26">
        <v>2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3</v>
      </c>
      <c r="Y76" s="26">
        <v>0</v>
      </c>
      <c r="Z76" s="7">
        <f>SUM(F76:Y76)</f>
        <v>28</v>
      </c>
    </row>
    <row r="77" spans="1:26" x14ac:dyDescent="0.25">
      <c r="A77" s="4">
        <v>26</v>
      </c>
      <c r="B77" s="5" t="s">
        <v>214</v>
      </c>
      <c r="C77" s="5" t="s">
        <v>215</v>
      </c>
      <c r="D77" s="1" t="s">
        <v>213</v>
      </c>
      <c r="E77" s="1" t="s">
        <v>216</v>
      </c>
      <c r="F77" s="8">
        <v>0</v>
      </c>
      <c r="G77" s="8">
        <v>0</v>
      </c>
      <c r="H77" s="8">
        <v>0</v>
      </c>
      <c r="I77" s="8">
        <v>0</v>
      </c>
      <c r="J77" s="8">
        <v>3</v>
      </c>
      <c r="K77" s="8">
        <v>8</v>
      </c>
      <c r="L77" s="8">
        <v>3</v>
      </c>
      <c r="M77" s="8">
        <v>6</v>
      </c>
      <c r="N77" s="8">
        <v>0</v>
      </c>
      <c r="O77" s="8">
        <v>0</v>
      </c>
      <c r="P77" s="8">
        <v>0</v>
      </c>
      <c r="Q77" s="8">
        <v>2</v>
      </c>
      <c r="R77" s="8">
        <v>1</v>
      </c>
      <c r="S77" s="8">
        <v>2</v>
      </c>
      <c r="T77" s="8">
        <v>0</v>
      </c>
      <c r="U77" s="8">
        <v>0</v>
      </c>
      <c r="V77" s="8">
        <v>0</v>
      </c>
      <c r="W77" s="8">
        <v>2</v>
      </c>
      <c r="X77" s="8">
        <v>3</v>
      </c>
      <c r="Y77" s="8">
        <v>0</v>
      </c>
      <c r="Z77" s="7">
        <f>SUM(F77:Y77)</f>
        <v>30</v>
      </c>
    </row>
    <row r="78" spans="1:26" x14ac:dyDescent="0.25">
      <c r="A78" s="4">
        <v>5</v>
      </c>
      <c r="B78" s="5" t="s">
        <v>217</v>
      </c>
      <c r="C78" s="5" t="s">
        <v>18</v>
      </c>
      <c r="D78" s="1" t="s">
        <v>213</v>
      </c>
      <c r="E78" s="1" t="s">
        <v>218</v>
      </c>
      <c r="F78" s="23">
        <v>3</v>
      </c>
      <c r="G78" s="23">
        <v>3</v>
      </c>
      <c r="H78" s="23">
        <v>1</v>
      </c>
      <c r="I78" s="23">
        <v>1</v>
      </c>
      <c r="J78" s="23">
        <v>2</v>
      </c>
      <c r="K78" s="23">
        <v>8</v>
      </c>
      <c r="L78" s="23">
        <v>7</v>
      </c>
      <c r="M78" s="23">
        <v>6</v>
      </c>
      <c r="N78" s="23">
        <v>0</v>
      </c>
      <c r="O78" s="23">
        <v>4</v>
      </c>
      <c r="P78" s="23">
        <v>0</v>
      </c>
      <c r="Q78" s="23">
        <v>1</v>
      </c>
      <c r="R78" s="23">
        <v>1</v>
      </c>
      <c r="S78" s="23">
        <v>1</v>
      </c>
      <c r="T78" s="23">
        <v>0</v>
      </c>
      <c r="U78" s="23">
        <v>1</v>
      </c>
      <c r="V78" s="23">
        <v>0</v>
      </c>
      <c r="W78" s="23">
        <v>0</v>
      </c>
      <c r="X78" s="23">
        <v>8</v>
      </c>
      <c r="Y78" s="23">
        <v>1</v>
      </c>
      <c r="Z78" s="10">
        <f>SUM(F78:Y78)</f>
        <v>48</v>
      </c>
    </row>
    <row r="79" spans="1:26" x14ac:dyDescent="0.25">
      <c r="A79" s="4">
        <v>56</v>
      </c>
      <c r="B79" s="5" t="s">
        <v>219</v>
      </c>
      <c r="C79" s="5" t="s">
        <v>20</v>
      </c>
      <c r="D79" s="1" t="s">
        <v>213</v>
      </c>
      <c r="E79" s="1" t="s">
        <v>84</v>
      </c>
      <c r="F79" s="8">
        <v>5</v>
      </c>
      <c r="G79" s="8">
        <v>3</v>
      </c>
      <c r="H79" s="8">
        <v>1</v>
      </c>
      <c r="I79" s="8">
        <v>0</v>
      </c>
      <c r="J79" s="8">
        <v>1</v>
      </c>
      <c r="K79" s="8">
        <v>10</v>
      </c>
      <c r="L79" s="8">
        <v>3</v>
      </c>
      <c r="M79" s="8">
        <v>8</v>
      </c>
      <c r="N79" s="8">
        <v>0</v>
      </c>
      <c r="O79" s="8">
        <v>7</v>
      </c>
      <c r="P79" s="8">
        <v>1</v>
      </c>
      <c r="Q79" s="8">
        <v>3</v>
      </c>
      <c r="R79" s="8">
        <v>0</v>
      </c>
      <c r="S79" s="8">
        <v>0</v>
      </c>
      <c r="T79" s="8">
        <v>0</v>
      </c>
      <c r="U79" s="8">
        <v>2</v>
      </c>
      <c r="V79" s="8">
        <v>1</v>
      </c>
      <c r="W79" s="8">
        <v>1</v>
      </c>
      <c r="X79" s="8">
        <v>3</v>
      </c>
      <c r="Y79" s="8">
        <v>0</v>
      </c>
      <c r="Z79" s="7">
        <f>SUM(F79:Y79)</f>
        <v>49</v>
      </c>
    </row>
    <row r="80" spans="1:26" x14ac:dyDescent="0.25">
      <c r="A80" s="4">
        <v>79</v>
      </c>
      <c r="B80" s="5" t="s">
        <v>220</v>
      </c>
      <c r="C80" s="5" t="s">
        <v>20</v>
      </c>
      <c r="D80" s="1" t="s">
        <v>213</v>
      </c>
      <c r="E80" s="1" t="s">
        <v>221</v>
      </c>
      <c r="F80" s="11">
        <v>1</v>
      </c>
      <c r="G80" s="11">
        <v>2</v>
      </c>
      <c r="H80" s="11">
        <v>0</v>
      </c>
      <c r="I80" s="11">
        <v>0</v>
      </c>
      <c r="J80" s="11">
        <v>5</v>
      </c>
      <c r="K80" s="11">
        <v>8</v>
      </c>
      <c r="L80" s="11">
        <v>4</v>
      </c>
      <c r="M80" s="11">
        <v>5</v>
      </c>
      <c r="N80" s="11">
        <v>10</v>
      </c>
      <c r="O80" s="11">
        <v>5</v>
      </c>
      <c r="P80" s="11">
        <v>5</v>
      </c>
      <c r="Q80" s="11">
        <v>2</v>
      </c>
      <c r="R80" s="11">
        <v>1</v>
      </c>
      <c r="S80" s="11">
        <v>0</v>
      </c>
      <c r="T80" s="11">
        <v>0</v>
      </c>
      <c r="U80" s="11">
        <v>0</v>
      </c>
      <c r="V80" s="11">
        <v>0</v>
      </c>
      <c r="W80" s="11">
        <v>1</v>
      </c>
      <c r="X80" s="11">
        <v>6</v>
      </c>
      <c r="Y80" s="11">
        <v>0</v>
      </c>
      <c r="Z80" s="7">
        <f>SUM(F80:Y80)</f>
        <v>55</v>
      </c>
    </row>
    <row r="81" spans="1:26" x14ac:dyDescent="0.25">
      <c r="A81" s="4"/>
      <c r="B81" s="5"/>
      <c r="C81" s="5"/>
      <c r="D81" s="1"/>
      <c r="E81" s="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7"/>
    </row>
    <row r="82" spans="1:26" x14ac:dyDescent="0.25">
      <c r="A82" s="4">
        <v>58</v>
      </c>
      <c r="B82" s="5" t="s">
        <v>222</v>
      </c>
      <c r="C82" s="5" t="s">
        <v>223</v>
      </c>
      <c r="D82" s="1" t="s">
        <v>224</v>
      </c>
      <c r="E82" s="1" t="s">
        <v>225</v>
      </c>
      <c r="F82" s="8">
        <v>0</v>
      </c>
      <c r="G82" s="8">
        <v>1</v>
      </c>
      <c r="H82" s="8">
        <v>0</v>
      </c>
      <c r="I82" s="8">
        <v>0</v>
      </c>
      <c r="J82" s="8">
        <v>0</v>
      </c>
      <c r="K82" s="8">
        <v>10</v>
      </c>
      <c r="L82" s="8">
        <v>2</v>
      </c>
      <c r="M82" s="8">
        <v>0</v>
      </c>
      <c r="N82" s="8">
        <v>0</v>
      </c>
      <c r="O82" s="8">
        <v>0</v>
      </c>
      <c r="P82" s="8">
        <v>2</v>
      </c>
      <c r="Q82" s="8">
        <v>0</v>
      </c>
      <c r="R82" s="8">
        <v>4</v>
      </c>
      <c r="S82" s="8">
        <v>2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7">
        <v>21.2</v>
      </c>
    </row>
    <row r="83" spans="1:26" x14ac:dyDescent="0.25">
      <c r="A83" s="4">
        <v>66</v>
      </c>
      <c r="B83" s="5" t="s">
        <v>226</v>
      </c>
      <c r="C83" s="5" t="s">
        <v>9</v>
      </c>
      <c r="D83" s="1" t="s">
        <v>224</v>
      </c>
      <c r="E83" s="1" t="s">
        <v>227</v>
      </c>
      <c r="F83" s="8">
        <v>5</v>
      </c>
      <c r="G83" s="8">
        <v>0</v>
      </c>
      <c r="H83" s="8">
        <v>0</v>
      </c>
      <c r="I83" s="8">
        <v>0</v>
      </c>
      <c r="J83" s="8">
        <v>0</v>
      </c>
      <c r="K83" s="8">
        <v>8</v>
      </c>
      <c r="L83" s="8">
        <v>3</v>
      </c>
      <c r="M83" s="8">
        <v>2</v>
      </c>
      <c r="N83" s="8">
        <v>0</v>
      </c>
      <c r="O83" s="8">
        <v>0</v>
      </c>
      <c r="P83" s="8">
        <v>0</v>
      </c>
      <c r="Q83" s="8">
        <v>0</v>
      </c>
      <c r="R83" s="8">
        <v>2</v>
      </c>
      <c r="S83" s="8">
        <v>1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7">
        <f t="shared" ref="Z83:Z88" si="2">SUM(F83:Y83)</f>
        <v>21</v>
      </c>
    </row>
    <row r="84" spans="1:26" x14ac:dyDescent="0.25">
      <c r="A84" s="4">
        <v>80</v>
      </c>
      <c r="B84" s="24" t="s">
        <v>228</v>
      </c>
      <c r="C84" s="1" t="s">
        <v>229</v>
      </c>
      <c r="D84" s="1" t="s">
        <v>224</v>
      </c>
      <c r="E84" s="1" t="s">
        <v>230</v>
      </c>
      <c r="F84" s="11">
        <v>2</v>
      </c>
      <c r="G84" s="11">
        <v>0</v>
      </c>
      <c r="H84" s="11">
        <v>0</v>
      </c>
      <c r="I84" s="11">
        <v>0</v>
      </c>
      <c r="J84" s="11">
        <v>0</v>
      </c>
      <c r="K84" s="11">
        <v>8</v>
      </c>
      <c r="L84" s="11">
        <v>6</v>
      </c>
      <c r="M84" s="11">
        <v>0</v>
      </c>
      <c r="N84" s="11">
        <v>0</v>
      </c>
      <c r="O84" s="11">
        <v>5</v>
      </c>
      <c r="P84" s="11">
        <v>0</v>
      </c>
      <c r="Q84" s="11">
        <v>0</v>
      </c>
      <c r="R84" s="11">
        <v>1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7">
        <f t="shared" si="2"/>
        <v>22</v>
      </c>
    </row>
    <row r="85" spans="1:26" x14ac:dyDescent="0.25">
      <c r="A85" s="4">
        <v>25</v>
      </c>
      <c r="B85" s="5" t="s">
        <v>231</v>
      </c>
      <c r="C85" s="5" t="s">
        <v>12</v>
      </c>
      <c r="D85" s="1" t="s">
        <v>224</v>
      </c>
      <c r="E85" s="1" t="s">
        <v>206</v>
      </c>
      <c r="F85" s="6">
        <v>0</v>
      </c>
      <c r="G85" s="6">
        <v>1</v>
      </c>
      <c r="H85" s="6">
        <v>1</v>
      </c>
      <c r="I85" s="6">
        <v>0</v>
      </c>
      <c r="J85" s="6">
        <v>1</v>
      </c>
      <c r="K85" s="6">
        <v>10</v>
      </c>
      <c r="L85" s="6">
        <v>7</v>
      </c>
      <c r="M85" s="6">
        <v>0</v>
      </c>
      <c r="N85" s="6">
        <v>0</v>
      </c>
      <c r="O85" s="6">
        <v>0</v>
      </c>
      <c r="P85" s="6">
        <v>0</v>
      </c>
      <c r="Q85" s="6">
        <v>1</v>
      </c>
      <c r="R85" s="6">
        <v>1</v>
      </c>
      <c r="S85" s="6">
        <v>2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7">
        <f t="shared" si="2"/>
        <v>24</v>
      </c>
    </row>
    <row r="86" spans="1:26" x14ac:dyDescent="0.25">
      <c r="A86" s="4">
        <v>84</v>
      </c>
      <c r="B86" s="12" t="s">
        <v>232</v>
      </c>
      <c r="C86" s="1" t="s">
        <v>12</v>
      </c>
      <c r="D86" s="1" t="s">
        <v>224</v>
      </c>
      <c r="E86" s="1" t="s">
        <v>233</v>
      </c>
      <c r="F86" s="11">
        <v>1</v>
      </c>
      <c r="G86" s="11">
        <v>0</v>
      </c>
      <c r="H86" s="11">
        <v>3</v>
      </c>
      <c r="I86" s="11">
        <v>0</v>
      </c>
      <c r="J86" s="11">
        <v>0</v>
      </c>
      <c r="K86" s="11">
        <v>10</v>
      </c>
      <c r="L86" s="11">
        <v>8</v>
      </c>
      <c r="M86" s="11">
        <v>0</v>
      </c>
      <c r="N86" s="11">
        <v>4</v>
      </c>
      <c r="O86" s="11">
        <v>2</v>
      </c>
      <c r="P86" s="11">
        <v>1</v>
      </c>
      <c r="Q86" s="11">
        <v>1</v>
      </c>
      <c r="R86" s="11">
        <v>1</v>
      </c>
      <c r="S86" s="11">
        <v>2</v>
      </c>
      <c r="T86" s="11">
        <v>0</v>
      </c>
      <c r="U86" s="11">
        <v>1</v>
      </c>
      <c r="V86" s="11">
        <v>0</v>
      </c>
      <c r="W86" s="11">
        <v>0</v>
      </c>
      <c r="X86" s="11">
        <v>0</v>
      </c>
      <c r="Y86" s="11">
        <v>1</v>
      </c>
      <c r="Z86" s="7">
        <f t="shared" si="2"/>
        <v>35</v>
      </c>
    </row>
    <row r="87" spans="1:26" x14ac:dyDescent="0.25">
      <c r="A87" s="4">
        <v>3</v>
      </c>
      <c r="B87" s="5" t="s">
        <v>234</v>
      </c>
      <c r="C87" s="5" t="s">
        <v>223</v>
      </c>
      <c r="D87" s="1" t="s">
        <v>224</v>
      </c>
      <c r="E87" s="1" t="s">
        <v>66</v>
      </c>
      <c r="F87" s="9">
        <v>2</v>
      </c>
      <c r="G87" s="9">
        <v>0</v>
      </c>
      <c r="H87" s="9">
        <v>0</v>
      </c>
      <c r="I87" s="9">
        <v>0</v>
      </c>
      <c r="J87" s="9">
        <v>1</v>
      </c>
      <c r="K87" s="9">
        <v>10</v>
      </c>
      <c r="L87" s="9">
        <v>3</v>
      </c>
      <c r="M87" s="9">
        <v>5</v>
      </c>
      <c r="N87" s="9">
        <v>3</v>
      </c>
      <c r="O87" s="9">
        <v>0</v>
      </c>
      <c r="P87" s="9">
        <v>1</v>
      </c>
      <c r="Q87" s="9">
        <v>0</v>
      </c>
      <c r="R87" s="9">
        <v>6</v>
      </c>
      <c r="S87" s="9">
        <v>2</v>
      </c>
      <c r="T87" s="9">
        <v>1</v>
      </c>
      <c r="U87" s="9">
        <v>1</v>
      </c>
      <c r="V87" s="9">
        <v>0</v>
      </c>
      <c r="W87" s="9">
        <v>0</v>
      </c>
      <c r="X87" s="9">
        <v>1</v>
      </c>
      <c r="Y87" s="9">
        <v>1</v>
      </c>
      <c r="Z87" s="10">
        <f t="shared" si="2"/>
        <v>37</v>
      </c>
    </row>
    <row r="88" spans="1:26" x14ac:dyDescent="0.25">
      <c r="A88" s="4">
        <v>73</v>
      </c>
      <c r="B88" s="24" t="s">
        <v>19</v>
      </c>
      <c r="C88" s="1" t="s">
        <v>20</v>
      </c>
      <c r="D88" s="1" t="s">
        <v>224</v>
      </c>
      <c r="E88" s="1" t="s">
        <v>235</v>
      </c>
      <c r="F88" s="11">
        <v>0</v>
      </c>
      <c r="G88" s="11">
        <v>0</v>
      </c>
      <c r="H88" s="11">
        <v>1</v>
      </c>
      <c r="I88" s="11">
        <v>0</v>
      </c>
      <c r="J88" s="11">
        <v>2</v>
      </c>
      <c r="K88" s="11">
        <v>10</v>
      </c>
      <c r="L88" s="11">
        <v>5</v>
      </c>
      <c r="M88" s="11">
        <v>0</v>
      </c>
      <c r="N88" s="11">
        <v>2</v>
      </c>
      <c r="O88" s="11">
        <v>6</v>
      </c>
      <c r="P88" s="11">
        <v>5</v>
      </c>
      <c r="Q88" s="11">
        <v>1</v>
      </c>
      <c r="R88" s="11">
        <v>4</v>
      </c>
      <c r="S88" s="11">
        <v>0</v>
      </c>
      <c r="T88" s="11">
        <v>3</v>
      </c>
      <c r="U88" s="11">
        <v>0</v>
      </c>
      <c r="V88" s="11">
        <v>0</v>
      </c>
      <c r="W88" s="11">
        <v>1</v>
      </c>
      <c r="X88" s="11">
        <v>0</v>
      </c>
      <c r="Y88" s="11">
        <v>4</v>
      </c>
      <c r="Z88" s="7">
        <f t="shared" si="2"/>
        <v>44</v>
      </c>
    </row>
    <row r="89" spans="1:26" x14ac:dyDescent="0.25">
      <c r="A89" s="4">
        <v>114</v>
      </c>
      <c r="B89" s="5" t="s">
        <v>236</v>
      </c>
      <c r="C89" s="5" t="s">
        <v>12</v>
      </c>
      <c r="D89" s="1" t="s">
        <v>224</v>
      </c>
      <c r="E89" s="1" t="s">
        <v>237</v>
      </c>
      <c r="F89" s="11">
        <v>0</v>
      </c>
      <c r="G89" s="11">
        <v>1</v>
      </c>
      <c r="H89" s="11">
        <v>0</v>
      </c>
      <c r="I89" s="11">
        <v>0</v>
      </c>
      <c r="J89" s="11">
        <v>2</v>
      </c>
      <c r="K89" s="11">
        <v>8</v>
      </c>
      <c r="L89" s="11">
        <v>6</v>
      </c>
      <c r="M89" s="11">
        <v>0</v>
      </c>
      <c r="N89" s="11">
        <v>1</v>
      </c>
      <c r="O89" s="11">
        <v>5</v>
      </c>
      <c r="P89" s="11">
        <v>0</v>
      </c>
      <c r="Q89" s="11">
        <v>4</v>
      </c>
      <c r="R89" s="11">
        <v>5</v>
      </c>
      <c r="S89" s="11">
        <v>5</v>
      </c>
      <c r="T89" s="11">
        <v>0</v>
      </c>
      <c r="U89" s="11">
        <v>2</v>
      </c>
      <c r="V89" s="11">
        <v>1</v>
      </c>
      <c r="W89" s="11">
        <v>0</v>
      </c>
      <c r="X89" s="11">
        <v>0</v>
      </c>
      <c r="Y89" s="11">
        <v>4</v>
      </c>
      <c r="Z89" s="7">
        <v>44.2</v>
      </c>
    </row>
    <row r="90" spans="1:26" x14ac:dyDescent="0.25">
      <c r="A90" s="4">
        <v>37</v>
      </c>
      <c r="B90" s="5" t="s">
        <v>35</v>
      </c>
      <c r="C90" s="5" t="s">
        <v>36</v>
      </c>
      <c r="D90" s="1" t="s">
        <v>224</v>
      </c>
      <c r="E90" s="1" t="s">
        <v>238</v>
      </c>
      <c r="F90" s="6">
        <v>6</v>
      </c>
      <c r="G90" s="6">
        <v>1</v>
      </c>
      <c r="H90" s="6">
        <v>0</v>
      </c>
      <c r="I90" s="6">
        <v>0</v>
      </c>
      <c r="J90" s="6">
        <v>7</v>
      </c>
      <c r="K90" s="6">
        <v>8</v>
      </c>
      <c r="L90" s="6">
        <v>10</v>
      </c>
      <c r="M90" s="6">
        <v>2</v>
      </c>
      <c r="N90" s="6">
        <v>10</v>
      </c>
      <c r="O90" s="6">
        <v>2</v>
      </c>
      <c r="P90" s="6">
        <v>4</v>
      </c>
      <c r="Q90" s="6">
        <v>2</v>
      </c>
      <c r="R90" s="6">
        <v>2</v>
      </c>
      <c r="S90" s="6">
        <v>3</v>
      </c>
      <c r="T90" s="6">
        <v>5</v>
      </c>
      <c r="U90" s="6">
        <v>4</v>
      </c>
      <c r="V90" s="6">
        <v>2</v>
      </c>
      <c r="W90" s="6">
        <v>2</v>
      </c>
      <c r="X90" s="6">
        <v>1</v>
      </c>
      <c r="Y90" s="6">
        <v>3</v>
      </c>
      <c r="Z90" s="7">
        <f>SUM(F90:Y90)</f>
        <v>74</v>
      </c>
    </row>
    <row r="91" spans="1:26" x14ac:dyDescent="0.25">
      <c r="A91" s="4">
        <v>15</v>
      </c>
      <c r="B91" s="5" t="s">
        <v>239</v>
      </c>
      <c r="C91" s="5" t="s">
        <v>20</v>
      </c>
      <c r="D91" s="1" t="s">
        <v>224</v>
      </c>
      <c r="E91" s="1" t="s">
        <v>240</v>
      </c>
      <c r="F91" s="16"/>
      <c r="G91" s="16"/>
      <c r="H91" s="16"/>
      <c r="I91" s="16"/>
      <c r="J91" s="16"/>
      <c r="K91" s="16"/>
      <c r="L91" s="16"/>
      <c r="M91" s="16"/>
      <c r="N91" s="17" t="s">
        <v>89</v>
      </c>
      <c r="O91" s="17" t="s">
        <v>90</v>
      </c>
      <c r="P91" s="17" t="s">
        <v>91</v>
      </c>
      <c r="Q91" s="16"/>
      <c r="R91" s="16"/>
      <c r="S91" s="16"/>
      <c r="T91" s="16"/>
      <c r="U91" s="16"/>
      <c r="V91" s="16"/>
      <c r="W91" s="16"/>
      <c r="X91" s="16"/>
      <c r="Y91" s="16"/>
      <c r="Z91" s="18"/>
    </row>
    <row r="92" spans="1:26" x14ac:dyDescent="0.25">
      <c r="A92" s="4">
        <v>33</v>
      </c>
      <c r="B92" s="5" t="s">
        <v>241</v>
      </c>
      <c r="C92" s="5" t="s">
        <v>242</v>
      </c>
      <c r="D92" s="1" t="s">
        <v>224</v>
      </c>
      <c r="E92" s="1" t="s">
        <v>164</v>
      </c>
      <c r="F92" s="17"/>
      <c r="G92" s="17"/>
      <c r="H92" s="17"/>
      <c r="I92" s="17"/>
      <c r="J92" s="17"/>
      <c r="K92" s="17" t="s">
        <v>90</v>
      </c>
      <c r="L92" s="17" t="s">
        <v>98</v>
      </c>
      <c r="M92" s="17" t="s">
        <v>90</v>
      </c>
      <c r="N92" s="17" t="s">
        <v>99</v>
      </c>
      <c r="O92" s="17" t="s">
        <v>100</v>
      </c>
      <c r="P92" s="17" t="s">
        <v>101</v>
      </c>
      <c r="Q92" s="17" t="s">
        <v>102</v>
      </c>
      <c r="R92" s="17" t="s">
        <v>103</v>
      </c>
      <c r="S92" s="17" t="s">
        <v>101</v>
      </c>
      <c r="T92" s="17" t="s">
        <v>104</v>
      </c>
      <c r="U92" s="17" t="s">
        <v>103</v>
      </c>
      <c r="V92" s="17"/>
      <c r="W92" s="17"/>
      <c r="X92" s="17"/>
      <c r="Y92" s="17"/>
      <c r="Z92" s="20"/>
    </row>
    <row r="93" spans="1:26" x14ac:dyDescent="0.25">
      <c r="A93" s="4">
        <v>42</v>
      </c>
      <c r="B93" s="5" t="s">
        <v>243</v>
      </c>
      <c r="C93" s="5" t="s">
        <v>244</v>
      </c>
      <c r="D93" s="1" t="s">
        <v>224</v>
      </c>
      <c r="E93" s="1" t="s">
        <v>245</v>
      </c>
      <c r="F93" s="16"/>
      <c r="G93" s="16"/>
      <c r="H93" s="16"/>
      <c r="I93" s="16"/>
      <c r="J93" s="16"/>
      <c r="K93" s="16"/>
      <c r="L93" s="16"/>
      <c r="M93" s="16"/>
      <c r="N93" s="17" t="s">
        <v>89</v>
      </c>
      <c r="O93" s="17" t="s">
        <v>90</v>
      </c>
      <c r="P93" s="17" t="s">
        <v>91</v>
      </c>
      <c r="Q93" s="16"/>
      <c r="R93" s="16"/>
      <c r="S93" s="16"/>
      <c r="T93" s="16"/>
      <c r="U93" s="16"/>
      <c r="V93" s="16"/>
      <c r="W93" s="16"/>
      <c r="X93" s="16"/>
      <c r="Y93" s="16"/>
      <c r="Z93" s="18"/>
    </row>
    <row r="94" spans="1:26" x14ac:dyDescent="0.25">
      <c r="A94" s="4">
        <v>63</v>
      </c>
      <c r="B94" s="5" t="s">
        <v>246</v>
      </c>
      <c r="C94" s="5" t="s">
        <v>247</v>
      </c>
      <c r="D94" s="1" t="s">
        <v>224</v>
      </c>
      <c r="E94" s="1" t="s">
        <v>248</v>
      </c>
      <c r="F94" s="16"/>
      <c r="G94" s="16"/>
      <c r="H94" s="16"/>
      <c r="I94" s="16"/>
      <c r="J94" s="16"/>
      <c r="K94" s="16"/>
      <c r="L94" s="16"/>
      <c r="M94" s="16"/>
      <c r="N94" s="17" t="s">
        <v>89</v>
      </c>
      <c r="O94" s="17" t="s">
        <v>90</v>
      </c>
      <c r="P94" s="17" t="s">
        <v>91</v>
      </c>
      <c r="Q94" s="16"/>
      <c r="R94" s="16"/>
      <c r="S94" s="16"/>
      <c r="T94" s="16"/>
      <c r="U94" s="16"/>
      <c r="V94" s="16"/>
      <c r="W94" s="16"/>
      <c r="X94" s="16"/>
      <c r="Y94" s="16"/>
      <c r="Z94" s="18"/>
    </row>
    <row r="95" spans="1:26" s="37" customFormat="1" x14ac:dyDescent="0.25">
      <c r="A95" s="34"/>
      <c r="B95" s="38"/>
      <c r="C95" s="38"/>
      <c r="D95" s="21"/>
      <c r="E95" s="21"/>
      <c r="F95" s="9"/>
      <c r="G95" s="9"/>
      <c r="H95" s="9"/>
      <c r="I95" s="9"/>
      <c r="J95" s="9"/>
      <c r="K95" s="9"/>
      <c r="L95" s="9"/>
      <c r="M95" s="9"/>
      <c r="N95" s="32"/>
      <c r="O95" s="32"/>
      <c r="P95" s="32"/>
      <c r="Q95" s="9"/>
      <c r="R95" s="9"/>
      <c r="S95" s="9"/>
      <c r="T95" s="9"/>
      <c r="U95" s="9"/>
      <c r="V95" s="9"/>
      <c r="W95" s="9"/>
      <c r="X95" s="9"/>
      <c r="Y95" s="9"/>
      <c r="Z95" s="36"/>
    </row>
    <row r="96" spans="1:26" x14ac:dyDescent="0.25">
      <c r="A96" s="4">
        <v>18</v>
      </c>
      <c r="B96" s="5" t="s">
        <v>249</v>
      </c>
      <c r="C96" s="5" t="s">
        <v>250</v>
      </c>
      <c r="D96" s="1" t="s">
        <v>251</v>
      </c>
      <c r="E96" s="1" t="s">
        <v>162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8</v>
      </c>
      <c r="L96" s="9">
        <v>4</v>
      </c>
      <c r="M96" s="9">
        <v>4</v>
      </c>
      <c r="N96" s="9">
        <v>0</v>
      </c>
      <c r="O96" s="9">
        <v>5</v>
      </c>
      <c r="P96" s="9">
        <v>2</v>
      </c>
      <c r="Q96" s="9">
        <v>1</v>
      </c>
      <c r="R96" s="9">
        <v>0</v>
      </c>
      <c r="S96" s="9">
        <v>1</v>
      </c>
      <c r="T96" s="9">
        <v>0</v>
      </c>
      <c r="U96" s="9">
        <v>0</v>
      </c>
      <c r="V96" s="9">
        <v>0</v>
      </c>
      <c r="W96" s="9">
        <v>1</v>
      </c>
      <c r="X96" s="9">
        <v>2</v>
      </c>
      <c r="Y96" s="9">
        <v>0</v>
      </c>
      <c r="Z96" s="10">
        <f t="shared" ref="Z96:Z102" si="3">SUM(F96:Y96)</f>
        <v>28</v>
      </c>
    </row>
    <row r="97" spans="1:26" x14ac:dyDescent="0.25">
      <c r="A97" s="4">
        <v>92</v>
      </c>
      <c r="B97" s="19" t="s">
        <v>252</v>
      </c>
      <c r="C97" s="1" t="s">
        <v>49</v>
      </c>
      <c r="D97" s="1" t="s">
        <v>251</v>
      </c>
      <c r="E97" s="1" t="s">
        <v>253</v>
      </c>
      <c r="F97" s="11">
        <v>0</v>
      </c>
      <c r="G97" s="11">
        <v>1</v>
      </c>
      <c r="H97" s="11">
        <v>0</v>
      </c>
      <c r="I97" s="11">
        <v>0</v>
      </c>
      <c r="J97" s="11">
        <v>1</v>
      </c>
      <c r="K97" s="11">
        <v>8</v>
      </c>
      <c r="L97" s="11">
        <v>1</v>
      </c>
      <c r="M97" s="11">
        <v>6</v>
      </c>
      <c r="N97" s="11">
        <v>0</v>
      </c>
      <c r="O97" s="11">
        <v>2</v>
      </c>
      <c r="P97" s="11">
        <v>8</v>
      </c>
      <c r="Q97" s="11">
        <v>6</v>
      </c>
      <c r="R97" s="11">
        <v>0</v>
      </c>
      <c r="S97" s="11">
        <v>1</v>
      </c>
      <c r="T97" s="11">
        <v>0</v>
      </c>
      <c r="U97" s="11">
        <v>0</v>
      </c>
      <c r="V97" s="11">
        <v>0</v>
      </c>
      <c r="W97" s="11">
        <v>3</v>
      </c>
      <c r="X97" s="11">
        <v>0</v>
      </c>
      <c r="Y97" s="11">
        <v>0</v>
      </c>
      <c r="Z97" s="7">
        <f t="shared" si="3"/>
        <v>37</v>
      </c>
    </row>
    <row r="98" spans="1:26" x14ac:dyDescent="0.25">
      <c r="A98" s="4">
        <v>124</v>
      </c>
      <c r="B98" s="24" t="s">
        <v>254</v>
      </c>
      <c r="C98" s="1" t="s">
        <v>255</v>
      </c>
      <c r="D98" s="1" t="s">
        <v>251</v>
      </c>
      <c r="E98" s="1" t="s">
        <v>256</v>
      </c>
      <c r="F98" s="11">
        <v>0</v>
      </c>
      <c r="G98" s="11">
        <v>6</v>
      </c>
      <c r="H98" s="11">
        <v>5</v>
      </c>
      <c r="I98" s="11">
        <v>0</v>
      </c>
      <c r="J98" s="11">
        <v>2</v>
      </c>
      <c r="K98" s="11">
        <v>6</v>
      </c>
      <c r="L98" s="11">
        <v>3</v>
      </c>
      <c r="M98" s="11">
        <v>6</v>
      </c>
      <c r="N98" s="11">
        <v>0</v>
      </c>
      <c r="O98" s="11">
        <v>8</v>
      </c>
      <c r="P98" s="11">
        <v>8</v>
      </c>
      <c r="Q98" s="11">
        <v>3</v>
      </c>
      <c r="R98" s="11">
        <v>1</v>
      </c>
      <c r="S98" s="11">
        <v>5</v>
      </c>
      <c r="T98" s="11">
        <v>0</v>
      </c>
      <c r="U98" s="11">
        <v>0</v>
      </c>
      <c r="V98" s="11">
        <v>1</v>
      </c>
      <c r="W98" s="11">
        <v>3</v>
      </c>
      <c r="X98" s="11">
        <v>5</v>
      </c>
      <c r="Y98" s="11">
        <v>0</v>
      </c>
      <c r="Z98" s="7">
        <f t="shared" si="3"/>
        <v>62</v>
      </c>
    </row>
    <row r="99" spans="1:26" x14ac:dyDescent="0.25">
      <c r="A99" s="4">
        <v>99</v>
      </c>
      <c r="B99" s="1" t="s">
        <v>257</v>
      </c>
      <c r="C99" s="1" t="s">
        <v>34</v>
      </c>
      <c r="D99" s="1" t="s">
        <v>251</v>
      </c>
      <c r="E99" s="1" t="s">
        <v>258</v>
      </c>
      <c r="F99" s="11">
        <v>1</v>
      </c>
      <c r="G99" s="11">
        <v>0</v>
      </c>
      <c r="H99" s="11">
        <v>0</v>
      </c>
      <c r="I99" s="11">
        <v>1</v>
      </c>
      <c r="J99" s="11">
        <v>0</v>
      </c>
      <c r="K99" s="11">
        <v>10</v>
      </c>
      <c r="L99" s="11">
        <v>10</v>
      </c>
      <c r="M99" s="11">
        <v>8</v>
      </c>
      <c r="N99" s="11">
        <v>1</v>
      </c>
      <c r="O99" s="11">
        <v>8</v>
      </c>
      <c r="P99" s="11">
        <v>4</v>
      </c>
      <c r="Q99" s="11">
        <v>0</v>
      </c>
      <c r="R99" s="11">
        <v>0</v>
      </c>
      <c r="S99" s="11">
        <v>1</v>
      </c>
      <c r="T99" s="11">
        <v>1</v>
      </c>
      <c r="U99" s="11">
        <v>7</v>
      </c>
      <c r="V99" s="11">
        <v>1</v>
      </c>
      <c r="W99" s="11">
        <v>5</v>
      </c>
      <c r="X99" s="11">
        <v>10</v>
      </c>
      <c r="Y99" s="11">
        <v>2</v>
      </c>
      <c r="Z99" s="7">
        <f t="shared" si="3"/>
        <v>70</v>
      </c>
    </row>
    <row r="100" spans="1:26" x14ac:dyDescent="0.25">
      <c r="A100" s="4">
        <v>100</v>
      </c>
      <c r="B100" s="5" t="s">
        <v>259</v>
      </c>
      <c r="C100" s="5" t="s">
        <v>34</v>
      </c>
      <c r="D100" s="1" t="s">
        <v>251</v>
      </c>
      <c r="E100" s="1" t="s">
        <v>260</v>
      </c>
      <c r="F100" s="11">
        <v>3</v>
      </c>
      <c r="G100" s="11">
        <v>4</v>
      </c>
      <c r="H100" s="11">
        <v>0</v>
      </c>
      <c r="I100" s="11">
        <v>0</v>
      </c>
      <c r="J100" s="11">
        <v>1</v>
      </c>
      <c r="K100" s="11">
        <v>10</v>
      </c>
      <c r="L100" s="11">
        <v>7</v>
      </c>
      <c r="M100" s="11">
        <v>8</v>
      </c>
      <c r="N100" s="11">
        <v>5</v>
      </c>
      <c r="O100" s="11">
        <v>5</v>
      </c>
      <c r="P100" s="11">
        <v>6</v>
      </c>
      <c r="Q100" s="11">
        <v>8</v>
      </c>
      <c r="R100" s="11">
        <v>5</v>
      </c>
      <c r="S100" s="11">
        <v>5</v>
      </c>
      <c r="T100" s="11">
        <v>0</v>
      </c>
      <c r="U100" s="11">
        <v>6</v>
      </c>
      <c r="V100" s="11">
        <v>0</v>
      </c>
      <c r="W100" s="11">
        <v>8</v>
      </c>
      <c r="X100" s="11">
        <v>8</v>
      </c>
      <c r="Y100" s="11">
        <v>4</v>
      </c>
      <c r="Z100" s="7">
        <f t="shared" si="3"/>
        <v>93</v>
      </c>
    </row>
    <row r="101" spans="1:26" x14ac:dyDescent="0.25">
      <c r="A101" s="4">
        <v>98</v>
      </c>
      <c r="B101" s="5" t="s">
        <v>261</v>
      </c>
      <c r="C101" s="5" t="s">
        <v>34</v>
      </c>
      <c r="D101" s="1" t="s">
        <v>251</v>
      </c>
      <c r="E101" s="1" t="s">
        <v>258</v>
      </c>
      <c r="F101" s="11">
        <v>5</v>
      </c>
      <c r="G101" s="11">
        <v>8</v>
      </c>
      <c r="H101" s="11">
        <v>5</v>
      </c>
      <c r="I101" s="11">
        <v>0</v>
      </c>
      <c r="J101" s="11">
        <v>0</v>
      </c>
      <c r="K101" s="11">
        <v>10</v>
      </c>
      <c r="L101" s="11">
        <v>8</v>
      </c>
      <c r="M101" s="11">
        <v>10</v>
      </c>
      <c r="N101" s="11">
        <v>1</v>
      </c>
      <c r="O101" s="11">
        <v>6</v>
      </c>
      <c r="P101" s="11">
        <v>6</v>
      </c>
      <c r="Q101" s="11">
        <v>10</v>
      </c>
      <c r="R101" s="11">
        <v>0</v>
      </c>
      <c r="S101" s="11">
        <v>8</v>
      </c>
      <c r="T101" s="11">
        <v>0</v>
      </c>
      <c r="U101" s="11">
        <v>5</v>
      </c>
      <c r="V101" s="11">
        <v>0</v>
      </c>
      <c r="W101" s="11">
        <v>7</v>
      </c>
      <c r="X101" s="11">
        <v>8</v>
      </c>
      <c r="Y101" s="11">
        <v>1</v>
      </c>
      <c r="Z101" s="7">
        <f t="shared" si="3"/>
        <v>98</v>
      </c>
    </row>
    <row r="102" spans="1:26" x14ac:dyDescent="0.25">
      <c r="A102" s="4">
        <v>94</v>
      </c>
      <c r="B102" s="5" t="s">
        <v>26</v>
      </c>
      <c r="C102" s="5" t="s">
        <v>27</v>
      </c>
      <c r="D102" s="1" t="s">
        <v>251</v>
      </c>
      <c r="E102" s="1" t="s">
        <v>262</v>
      </c>
      <c r="F102" s="11">
        <v>0</v>
      </c>
      <c r="G102" s="11">
        <v>6</v>
      </c>
      <c r="H102" s="11">
        <v>5</v>
      </c>
      <c r="I102" s="11">
        <v>7</v>
      </c>
      <c r="J102" s="11">
        <v>4</v>
      </c>
      <c r="K102" s="11">
        <v>10</v>
      </c>
      <c r="L102" s="11">
        <v>10</v>
      </c>
      <c r="M102" s="11">
        <v>10</v>
      </c>
      <c r="N102" s="11">
        <v>2</v>
      </c>
      <c r="O102" s="11">
        <v>8</v>
      </c>
      <c r="P102" s="11">
        <v>8</v>
      </c>
      <c r="Q102" s="11">
        <v>0</v>
      </c>
      <c r="R102" s="11">
        <v>5</v>
      </c>
      <c r="S102" s="11">
        <v>3</v>
      </c>
      <c r="T102" s="11">
        <v>0</v>
      </c>
      <c r="U102" s="11">
        <v>5</v>
      </c>
      <c r="V102" s="11">
        <v>3</v>
      </c>
      <c r="W102" s="11">
        <v>5</v>
      </c>
      <c r="X102" s="11">
        <v>10</v>
      </c>
      <c r="Y102" s="11">
        <v>5</v>
      </c>
      <c r="Z102" s="7">
        <f t="shared" si="3"/>
        <v>106</v>
      </c>
    </row>
    <row r="103" spans="1:26" x14ac:dyDescent="0.25">
      <c r="A103" s="4">
        <v>102</v>
      </c>
      <c r="B103" s="27" t="s">
        <v>263</v>
      </c>
      <c r="C103" s="28" t="s">
        <v>44</v>
      </c>
      <c r="D103" s="29" t="s">
        <v>251</v>
      </c>
      <c r="E103" s="29" t="s">
        <v>264</v>
      </c>
      <c r="F103" s="16"/>
      <c r="G103" s="16"/>
      <c r="H103" s="16"/>
      <c r="I103" s="16"/>
      <c r="J103" s="16"/>
      <c r="K103" s="16"/>
      <c r="L103" s="16"/>
      <c r="M103" s="16"/>
      <c r="N103" s="17" t="s">
        <v>89</v>
      </c>
      <c r="O103" s="17" t="s">
        <v>90</v>
      </c>
      <c r="P103" s="17" t="s">
        <v>91</v>
      </c>
      <c r="Q103" s="16"/>
      <c r="R103" s="16"/>
      <c r="S103" s="16"/>
      <c r="T103" s="16"/>
      <c r="U103" s="16"/>
      <c r="V103" s="16"/>
      <c r="W103" s="16"/>
      <c r="X103" s="16"/>
      <c r="Y103" s="16"/>
      <c r="Z103" s="18"/>
    </row>
    <row r="104" spans="1:26" x14ac:dyDescent="0.25">
      <c r="A104" s="4">
        <v>103</v>
      </c>
      <c r="B104" s="24" t="s">
        <v>265</v>
      </c>
      <c r="C104" s="1" t="s">
        <v>34</v>
      </c>
      <c r="D104" s="1" t="s">
        <v>251</v>
      </c>
      <c r="E104" s="1" t="s">
        <v>264</v>
      </c>
      <c r="F104" s="16"/>
      <c r="G104" s="16"/>
      <c r="H104" s="16"/>
      <c r="I104" s="16"/>
      <c r="J104" s="16"/>
      <c r="K104" s="16"/>
      <c r="L104" s="16"/>
      <c r="M104" s="16"/>
      <c r="N104" s="17" t="s">
        <v>89</v>
      </c>
      <c r="O104" s="17" t="s">
        <v>90</v>
      </c>
      <c r="P104" s="17" t="s">
        <v>91</v>
      </c>
      <c r="Q104" s="16"/>
      <c r="R104" s="16"/>
      <c r="S104" s="16"/>
      <c r="T104" s="16"/>
      <c r="U104" s="16"/>
      <c r="V104" s="16"/>
      <c r="W104" s="16"/>
      <c r="X104" s="16"/>
      <c r="Y104" s="16"/>
      <c r="Z104" s="18"/>
    </row>
    <row r="105" spans="1:26" s="37" customFormat="1" x14ac:dyDescent="0.25">
      <c r="A105" s="34"/>
      <c r="B105" s="43"/>
      <c r="C105" s="21"/>
      <c r="D105" s="21"/>
      <c r="E105" s="21"/>
      <c r="F105" s="9"/>
      <c r="G105" s="9"/>
      <c r="H105" s="9"/>
      <c r="I105" s="9"/>
      <c r="J105" s="9"/>
      <c r="K105" s="9"/>
      <c r="L105" s="9"/>
      <c r="M105" s="9"/>
      <c r="N105" s="32"/>
      <c r="O105" s="32"/>
      <c r="P105" s="32"/>
      <c r="Q105" s="9"/>
      <c r="R105" s="9"/>
      <c r="S105" s="9"/>
      <c r="T105" s="9"/>
      <c r="U105" s="9"/>
      <c r="V105" s="9"/>
      <c r="W105" s="9"/>
      <c r="X105" s="9"/>
      <c r="Y105" s="9"/>
      <c r="Z105" s="36"/>
    </row>
    <row r="106" spans="1:26" x14ac:dyDescent="0.25">
      <c r="A106" s="1">
        <v>117</v>
      </c>
      <c r="B106" s="12" t="s">
        <v>39</v>
      </c>
      <c r="C106" s="1" t="s">
        <v>34</v>
      </c>
      <c r="D106" s="1" t="s">
        <v>266</v>
      </c>
      <c r="E106" s="1" t="s">
        <v>267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8</v>
      </c>
      <c r="L106" s="11">
        <v>0</v>
      </c>
      <c r="M106" s="11">
        <v>0</v>
      </c>
      <c r="N106" s="11">
        <v>0</v>
      </c>
      <c r="O106" s="11">
        <v>1</v>
      </c>
      <c r="P106" s="11">
        <v>0</v>
      </c>
      <c r="Q106" s="11">
        <v>0</v>
      </c>
      <c r="R106" s="11">
        <v>5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7">
        <f>SUM(F106:Y106)</f>
        <v>14</v>
      </c>
    </row>
    <row r="107" spans="1:26" x14ac:dyDescent="0.25">
      <c r="A107" s="4">
        <v>29</v>
      </c>
      <c r="B107" s="5" t="s">
        <v>268</v>
      </c>
      <c r="C107" s="5" t="s">
        <v>269</v>
      </c>
      <c r="D107" s="1" t="s">
        <v>266</v>
      </c>
      <c r="E107" s="1" t="s">
        <v>270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10</v>
      </c>
      <c r="L107" s="8">
        <v>2</v>
      </c>
      <c r="M107" s="8">
        <v>3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7">
        <v>15.2</v>
      </c>
    </row>
    <row r="108" spans="1:26" x14ac:dyDescent="0.25">
      <c r="A108" s="4">
        <v>45</v>
      </c>
      <c r="B108" s="5" t="s">
        <v>271</v>
      </c>
      <c r="C108" s="5" t="s">
        <v>23</v>
      </c>
      <c r="D108" s="1" t="s">
        <v>266</v>
      </c>
      <c r="E108" s="1" t="s">
        <v>166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10</v>
      </c>
      <c r="L108" s="6">
        <v>1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2</v>
      </c>
      <c r="S108" s="6">
        <v>0</v>
      </c>
      <c r="T108" s="6">
        <v>2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7">
        <f>SUM(F108:Y108)</f>
        <v>15</v>
      </c>
    </row>
    <row r="109" spans="1:26" x14ac:dyDescent="0.25">
      <c r="A109" s="4">
        <v>13</v>
      </c>
      <c r="B109" s="5" t="s">
        <v>272</v>
      </c>
      <c r="C109" s="5" t="s">
        <v>273</v>
      </c>
      <c r="D109" s="1" t="s">
        <v>266</v>
      </c>
      <c r="E109" s="1" t="s">
        <v>274</v>
      </c>
      <c r="F109" s="23">
        <v>2</v>
      </c>
      <c r="G109" s="23">
        <v>3</v>
      </c>
      <c r="H109" s="23">
        <v>0</v>
      </c>
      <c r="I109" s="23">
        <v>0</v>
      </c>
      <c r="J109" s="23">
        <v>0</v>
      </c>
      <c r="K109" s="23">
        <v>10</v>
      </c>
      <c r="L109" s="23">
        <v>1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2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10">
        <v>18.2</v>
      </c>
    </row>
    <row r="110" spans="1:26" x14ac:dyDescent="0.25">
      <c r="A110" s="4">
        <v>61</v>
      </c>
      <c r="B110" s="5" t="s">
        <v>43</v>
      </c>
      <c r="C110" s="5" t="s">
        <v>27</v>
      </c>
      <c r="D110" s="1" t="s">
        <v>266</v>
      </c>
      <c r="E110" s="1" t="s">
        <v>275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5</v>
      </c>
      <c r="L110" s="6">
        <v>3</v>
      </c>
      <c r="M110" s="6">
        <v>4</v>
      </c>
      <c r="N110" s="6">
        <v>0</v>
      </c>
      <c r="O110" s="6">
        <v>1</v>
      </c>
      <c r="P110" s="6">
        <v>0</v>
      </c>
      <c r="Q110" s="6">
        <v>0</v>
      </c>
      <c r="R110" s="6">
        <v>2</v>
      </c>
      <c r="S110" s="6">
        <v>3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7">
        <f>SUM(F110:Y110)</f>
        <v>18</v>
      </c>
    </row>
    <row r="111" spans="1:26" x14ac:dyDescent="0.25">
      <c r="A111" s="4">
        <v>85</v>
      </c>
      <c r="B111" s="12" t="s">
        <v>276</v>
      </c>
      <c r="C111" s="1" t="s">
        <v>25</v>
      </c>
      <c r="D111" s="1" t="s">
        <v>266</v>
      </c>
      <c r="E111" s="1" t="s">
        <v>277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10</v>
      </c>
      <c r="L111" s="11">
        <v>2</v>
      </c>
      <c r="M111" s="11">
        <v>2</v>
      </c>
      <c r="N111" s="11">
        <v>5</v>
      </c>
      <c r="O111" s="11">
        <v>0</v>
      </c>
      <c r="P111" s="11">
        <v>0</v>
      </c>
      <c r="Q111" s="11">
        <v>0</v>
      </c>
      <c r="R111" s="11">
        <v>1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7">
        <f>SUM(F111:Y111)</f>
        <v>20</v>
      </c>
    </row>
    <row r="112" spans="1:26" x14ac:dyDescent="0.25">
      <c r="A112" s="4">
        <v>95</v>
      </c>
      <c r="B112" s="5" t="s">
        <v>22</v>
      </c>
      <c r="C112" s="5" t="s">
        <v>278</v>
      </c>
      <c r="D112" s="1" t="s">
        <v>266</v>
      </c>
      <c r="E112" s="1" t="s">
        <v>279</v>
      </c>
      <c r="F112" s="11">
        <v>0</v>
      </c>
      <c r="G112" s="11">
        <v>0</v>
      </c>
      <c r="H112" s="11">
        <v>0</v>
      </c>
      <c r="I112" s="11">
        <v>0</v>
      </c>
      <c r="J112" s="11">
        <v>1</v>
      </c>
      <c r="K112" s="11">
        <v>10</v>
      </c>
      <c r="L112" s="11">
        <v>0</v>
      </c>
      <c r="M112" s="11">
        <v>0</v>
      </c>
      <c r="N112" s="11">
        <v>0</v>
      </c>
      <c r="O112" s="11">
        <v>3</v>
      </c>
      <c r="P112" s="11">
        <v>0</v>
      </c>
      <c r="Q112" s="11">
        <v>0</v>
      </c>
      <c r="R112" s="11">
        <v>0</v>
      </c>
      <c r="S112" s="11">
        <v>1</v>
      </c>
      <c r="T112" s="11">
        <v>0</v>
      </c>
      <c r="U112" s="11">
        <v>0</v>
      </c>
      <c r="V112" s="11">
        <v>0</v>
      </c>
      <c r="W112" s="11">
        <v>5</v>
      </c>
      <c r="X112" s="11">
        <v>0</v>
      </c>
      <c r="Y112" s="11">
        <v>0</v>
      </c>
      <c r="Z112" s="7">
        <v>20.2</v>
      </c>
    </row>
    <row r="113" spans="1:26" x14ac:dyDescent="0.25">
      <c r="A113" s="4">
        <v>50</v>
      </c>
      <c r="B113" s="5" t="s">
        <v>280</v>
      </c>
      <c r="C113" s="5" t="s">
        <v>32</v>
      </c>
      <c r="D113" s="1" t="s">
        <v>266</v>
      </c>
      <c r="E113" s="1" t="s">
        <v>281</v>
      </c>
      <c r="F113" s="6">
        <v>0</v>
      </c>
      <c r="G113" s="6">
        <v>0</v>
      </c>
      <c r="H113" s="6">
        <v>0</v>
      </c>
      <c r="I113" s="6">
        <v>0</v>
      </c>
      <c r="J113" s="6">
        <v>1</v>
      </c>
      <c r="K113" s="6">
        <v>8</v>
      </c>
      <c r="L113" s="6">
        <v>4</v>
      </c>
      <c r="M113" s="6">
        <v>1</v>
      </c>
      <c r="N113" s="6">
        <v>0</v>
      </c>
      <c r="O113" s="6">
        <v>0</v>
      </c>
      <c r="P113" s="6">
        <v>0</v>
      </c>
      <c r="Q113" s="6">
        <v>0</v>
      </c>
      <c r="R113" s="6">
        <v>6</v>
      </c>
      <c r="S113" s="6">
        <v>1</v>
      </c>
      <c r="T113" s="6">
        <v>1</v>
      </c>
      <c r="U113" s="6">
        <v>0</v>
      </c>
      <c r="V113" s="6">
        <v>0</v>
      </c>
      <c r="W113" s="6">
        <v>0</v>
      </c>
      <c r="X113" s="6">
        <v>0</v>
      </c>
      <c r="Y113" s="6">
        <v>3</v>
      </c>
      <c r="Z113" s="7">
        <f>SUM(F113:Y113)</f>
        <v>25</v>
      </c>
    </row>
    <row r="114" spans="1:26" x14ac:dyDescent="0.25">
      <c r="A114" s="4">
        <v>72</v>
      </c>
      <c r="B114" s="5" t="s">
        <v>282</v>
      </c>
      <c r="C114" s="5" t="s">
        <v>283</v>
      </c>
      <c r="D114" s="1" t="s">
        <v>266</v>
      </c>
      <c r="E114" s="1" t="s">
        <v>284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10</v>
      </c>
      <c r="L114" s="11">
        <v>3</v>
      </c>
      <c r="M114" s="11">
        <v>1</v>
      </c>
      <c r="N114" s="11">
        <v>0</v>
      </c>
      <c r="O114" s="11">
        <v>6</v>
      </c>
      <c r="P114" s="11">
        <v>0</v>
      </c>
      <c r="Q114" s="11">
        <v>0</v>
      </c>
      <c r="R114" s="11">
        <v>4</v>
      </c>
      <c r="S114" s="11">
        <v>0</v>
      </c>
      <c r="T114" s="11">
        <v>1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7">
        <v>25.2</v>
      </c>
    </row>
    <row r="115" spans="1:26" x14ac:dyDescent="0.25">
      <c r="A115" s="4">
        <v>54</v>
      </c>
      <c r="B115" s="5" t="s">
        <v>285</v>
      </c>
      <c r="C115" s="5" t="s">
        <v>6</v>
      </c>
      <c r="D115" s="1" t="s">
        <v>266</v>
      </c>
      <c r="E115" s="1" t="s">
        <v>286</v>
      </c>
      <c r="F115" s="6">
        <v>1</v>
      </c>
      <c r="G115" s="6">
        <v>0</v>
      </c>
      <c r="H115" s="6">
        <v>0</v>
      </c>
      <c r="I115" s="6">
        <v>0</v>
      </c>
      <c r="J115" s="6">
        <v>1</v>
      </c>
      <c r="K115" s="6">
        <v>8</v>
      </c>
      <c r="L115" s="6">
        <v>3</v>
      </c>
      <c r="M115" s="6">
        <v>1</v>
      </c>
      <c r="N115" s="6">
        <v>3</v>
      </c>
      <c r="O115" s="6">
        <v>0</v>
      </c>
      <c r="P115" s="6">
        <v>0</v>
      </c>
      <c r="Q115" s="6">
        <v>0</v>
      </c>
      <c r="R115" s="6">
        <v>4</v>
      </c>
      <c r="S115" s="6">
        <v>1</v>
      </c>
      <c r="T115" s="6">
        <v>0</v>
      </c>
      <c r="U115" s="6">
        <v>1</v>
      </c>
      <c r="V115" s="6">
        <v>2</v>
      </c>
      <c r="W115" s="6">
        <v>1</v>
      </c>
      <c r="X115" s="6">
        <v>0</v>
      </c>
      <c r="Y115" s="6">
        <v>0</v>
      </c>
      <c r="Z115" s="7">
        <f>SUM(F115:Y115)</f>
        <v>26</v>
      </c>
    </row>
    <row r="116" spans="1:26" x14ac:dyDescent="0.25">
      <c r="A116" s="4">
        <v>52</v>
      </c>
      <c r="B116" s="5" t="s">
        <v>287</v>
      </c>
      <c r="C116" s="5" t="s">
        <v>6</v>
      </c>
      <c r="D116" s="1" t="s">
        <v>266</v>
      </c>
      <c r="E116" s="1" t="s">
        <v>225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8</v>
      </c>
      <c r="L116" s="8">
        <v>6</v>
      </c>
      <c r="M116" s="8">
        <v>3</v>
      </c>
      <c r="N116" s="8">
        <v>2</v>
      </c>
      <c r="O116" s="8">
        <v>5</v>
      </c>
      <c r="P116" s="8">
        <v>0</v>
      </c>
      <c r="Q116" s="8">
        <v>0</v>
      </c>
      <c r="R116" s="8">
        <v>4</v>
      </c>
      <c r="S116" s="8">
        <v>0</v>
      </c>
      <c r="T116" s="8">
        <v>0</v>
      </c>
      <c r="U116" s="8">
        <v>0</v>
      </c>
      <c r="V116" s="8">
        <v>1</v>
      </c>
      <c r="W116" s="8">
        <v>2</v>
      </c>
      <c r="X116" s="8">
        <v>0</v>
      </c>
      <c r="Y116" s="8">
        <v>0</v>
      </c>
      <c r="Z116" s="7">
        <f>SUM(F116:Y116)</f>
        <v>31</v>
      </c>
    </row>
    <row r="117" spans="1:26" x14ac:dyDescent="0.25">
      <c r="A117" s="4">
        <v>46</v>
      </c>
      <c r="B117" s="5" t="s">
        <v>42</v>
      </c>
      <c r="C117" s="5" t="s">
        <v>288</v>
      </c>
      <c r="D117" s="1" t="s">
        <v>266</v>
      </c>
      <c r="E117" s="1" t="s">
        <v>289</v>
      </c>
      <c r="F117" s="8">
        <v>1</v>
      </c>
      <c r="G117" s="8">
        <v>0</v>
      </c>
      <c r="H117" s="8">
        <v>0</v>
      </c>
      <c r="I117" s="8">
        <v>0</v>
      </c>
      <c r="J117" s="8">
        <v>1</v>
      </c>
      <c r="K117" s="8">
        <v>10</v>
      </c>
      <c r="L117" s="8">
        <v>2</v>
      </c>
      <c r="M117" s="8">
        <v>1</v>
      </c>
      <c r="N117" s="8">
        <v>0</v>
      </c>
      <c r="O117" s="8">
        <v>1</v>
      </c>
      <c r="P117" s="8">
        <v>0</v>
      </c>
      <c r="Q117" s="8">
        <v>0</v>
      </c>
      <c r="R117" s="8">
        <v>6</v>
      </c>
      <c r="S117" s="8">
        <v>6</v>
      </c>
      <c r="T117" s="8">
        <v>5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7">
        <f>SUM(F117:Y117)</f>
        <v>33</v>
      </c>
    </row>
    <row r="118" spans="1:26" x14ac:dyDescent="0.25">
      <c r="A118" s="4">
        <v>6</v>
      </c>
      <c r="B118" s="5" t="s">
        <v>290</v>
      </c>
      <c r="C118" s="5" t="s">
        <v>44</v>
      </c>
      <c r="D118" s="1" t="s">
        <v>266</v>
      </c>
      <c r="E118" s="1" t="s">
        <v>291</v>
      </c>
      <c r="F118" s="23">
        <v>0</v>
      </c>
      <c r="G118" s="23">
        <v>1</v>
      </c>
      <c r="H118" s="23">
        <v>1</v>
      </c>
      <c r="I118" s="23">
        <v>0</v>
      </c>
      <c r="J118" s="23">
        <v>1</v>
      </c>
      <c r="K118" s="23">
        <v>10</v>
      </c>
      <c r="L118" s="23">
        <v>2</v>
      </c>
      <c r="M118" s="23">
        <v>3</v>
      </c>
      <c r="N118" s="23">
        <v>4</v>
      </c>
      <c r="O118" s="23">
        <v>1</v>
      </c>
      <c r="P118" s="23">
        <v>0</v>
      </c>
      <c r="Q118" s="23">
        <v>1</v>
      </c>
      <c r="R118" s="23">
        <v>3</v>
      </c>
      <c r="S118" s="23">
        <v>2</v>
      </c>
      <c r="T118" s="23">
        <v>2</v>
      </c>
      <c r="U118" s="23">
        <v>0</v>
      </c>
      <c r="V118" s="23">
        <v>1</v>
      </c>
      <c r="W118" s="23">
        <v>3</v>
      </c>
      <c r="X118" s="23">
        <v>0</v>
      </c>
      <c r="Y118" s="23">
        <v>0</v>
      </c>
      <c r="Z118" s="10">
        <f>SUM(F118:Y118)</f>
        <v>35</v>
      </c>
    </row>
    <row r="119" spans="1:26" x14ac:dyDescent="0.25">
      <c r="A119" s="4">
        <v>89</v>
      </c>
      <c r="B119" s="12" t="s">
        <v>292</v>
      </c>
      <c r="C119" s="1" t="s">
        <v>293</v>
      </c>
      <c r="D119" s="1" t="s">
        <v>266</v>
      </c>
      <c r="E119" s="1" t="s">
        <v>253</v>
      </c>
      <c r="F119" s="11">
        <v>6</v>
      </c>
      <c r="G119" s="11">
        <v>0</v>
      </c>
      <c r="H119" s="11">
        <v>0</v>
      </c>
      <c r="I119" s="11">
        <v>1</v>
      </c>
      <c r="J119" s="11">
        <v>5</v>
      </c>
      <c r="K119" s="11">
        <v>0</v>
      </c>
      <c r="L119" s="11">
        <v>2</v>
      </c>
      <c r="M119" s="11">
        <v>6</v>
      </c>
      <c r="N119" s="11">
        <v>2</v>
      </c>
      <c r="O119" s="11">
        <v>4</v>
      </c>
      <c r="P119" s="11">
        <v>0</v>
      </c>
      <c r="Q119" s="11">
        <v>0</v>
      </c>
      <c r="R119" s="11">
        <v>5</v>
      </c>
      <c r="S119" s="11">
        <v>0</v>
      </c>
      <c r="T119" s="11">
        <v>1</v>
      </c>
      <c r="U119" s="11">
        <v>1</v>
      </c>
      <c r="V119" s="11">
        <v>0</v>
      </c>
      <c r="W119" s="11">
        <v>0</v>
      </c>
      <c r="X119" s="11">
        <v>0</v>
      </c>
      <c r="Y119" s="11">
        <v>2</v>
      </c>
      <c r="Z119" s="7">
        <v>35.200000000000003</v>
      </c>
    </row>
    <row r="120" spans="1:26" x14ac:dyDescent="0.25">
      <c r="A120" s="4">
        <v>53</v>
      </c>
      <c r="B120" s="5" t="s">
        <v>294</v>
      </c>
      <c r="C120" s="5" t="s">
        <v>14</v>
      </c>
      <c r="D120" s="1" t="s">
        <v>266</v>
      </c>
      <c r="E120" s="1" t="s">
        <v>295</v>
      </c>
      <c r="F120" s="6">
        <v>0</v>
      </c>
      <c r="G120" s="6">
        <v>0</v>
      </c>
      <c r="H120" s="6">
        <v>0</v>
      </c>
      <c r="I120" s="6">
        <v>0</v>
      </c>
      <c r="J120" s="6">
        <v>1</v>
      </c>
      <c r="K120" s="6">
        <v>8</v>
      </c>
      <c r="L120" s="6">
        <v>6</v>
      </c>
      <c r="M120" s="6">
        <v>4</v>
      </c>
      <c r="N120" s="6">
        <v>0</v>
      </c>
      <c r="O120" s="6">
        <v>3</v>
      </c>
      <c r="P120" s="6">
        <v>0</v>
      </c>
      <c r="Q120" s="6">
        <v>1</v>
      </c>
      <c r="R120" s="6">
        <v>5</v>
      </c>
      <c r="S120" s="6">
        <v>3</v>
      </c>
      <c r="T120" s="6">
        <v>1</v>
      </c>
      <c r="U120" s="6">
        <v>1</v>
      </c>
      <c r="V120" s="6">
        <v>1</v>
      </c>
      <c r="W120" s="6">
        <v>2</v>
      </c>
      <c r="X120" s="6">
        <v>0</v>
      </c>
      <c r="Y120" s="6">
        <v>1</v>
      </c>
      <c r="Z120" s="7">
        <f>SUM(F120:Y120)</f>
        <v>37</v>
      </c>
    </row>
    <row r="121" spans="1:26" x14ac:dyDescent="0.25">
      <c r="A121" s="4">
        <v>82</v>
      </c>
      <c r="B121" s="19" t="s">
        <v>51</v>
      </c>
      <c r="C121" s="1" t="s">
        <v>296</v>
      </c>
      <c r="D121" s="1" t="s">
        <v>266</v>
      </c>
      <c r="E121" s="1" t="s">
        <v>297</v>
      </c>
      <c r="F121" s="11">
        <v>0</v>
      </c>
      <c r="G121" s="11">
        <v>0</v>
      </c>
      <c r="H121" s="11">
        <v>0</v>
      </c>
      <c r="I121" s="11">
        <v>0</v>
      </c>
      <c r="J121" s="11">
        <v>5</v>
      </c>
      <c r="K121" s="11">
        <v>10</v>
      </c>
      <c r="L121" s="11">
        <v>0</v>
      </c>
      <c r="M121" s="11">
        <v>6</v>
      </c>
      <c r="N121" s="11">
        <v>0</v>
      </c>
      <c r="O121" s="11">
        <v>3</v>
      </c>
      <c r="P121" s="11">
        <v>0</v>
      </c>
      <c r="Q121" s="11">
        <v>0</v>
      </c>
      <c r="R121" s="11">
        <v>3</v>
      </c>
      <c r="S121" s="11">
        <v>4</v>
      </c>
      <c r="T121" s="11">
        <v>2</v>
      </c>
      <c r="U121" s="11">
        <v>2</v>
      </c>
      <c r="V121" s="11">
        <v>2</v>
      </c>
      <c r="W121" s="11">
        <v>0</v>
      </c>
      <c r="X121" s="11">
        <v>0</v>
      </c>
      <c r="Y121" s="11">
        <v>0</v>
      </c>
      <c r="Z121" s="7">
        <v>37.200000000000003</v>
      </c>
    </row>
    <row r="122" spans="1:26" x14ac:dyDescent="0.25">
      <c r="A122" s="4">
        <v>12</v>
      </c>
      <c r="B122" s="5" t="s">
        <v>298</v>
      </c>
      <c r="C122" s="5" t="s">
        <v>6</v>
      </c>
      <c r="D122" s="1" t="s">
        <v>266</v>
      </c>
      <c r="E122" s="1" t="s">
        <v>299</v>
      </c>
      <c r="F122" s="30">
        <v>3</v>
      </c>
      <c r="G122" s="30">
        <v>0</v>
      </c>
      <c r="H122" s="30">
        <v>0</v>
      </c>
      <c r="I122" s="30">
        <v>0</v>
      </c>
      <c r="J122" s="30">
        <v>0</v>
      </c>
      <c r="K122" s="30">
        <v>7</v>
      </c>
      <c r="L122" s="30">
        <v>5</v>
      </c>
      <c r="M122" s="30">
        <v>5</v>
      </c>
      <c r="N122" s="30">
        <v>0</v>
      </c>
      <c r="O122" s="30">
        <v>7</v>
      </c>
      <c r="P122" s="30">
        <v>5</v>
      </c>
      <c r="Q122" s="30">
        <v>5</v>
      </c>
      <c r="R122" s="30">
        <v>4</v>
      </c>
      <c r="S122" s="30">
        <v>0</v>
      </c>
      <c r="T122" s="30">
        <v>0</v>
      </c>
      <c r="U122" s="30">
        <v>1</v>
      </c>
      <c r="V122" s="30">
        <v>0</v>
      </c>
      <c r="W122" s="30">
        <v>1</v>
      </c>
      <c r="X122" s="30">
        <v>0</v>
      </c>
      <c r="Y122" s="30">
        <v>0</v>
      </c>
      <c r="Z122" s="10">
        <f t="shared" ref="Z122:Z128" si="4">SUM(F122:Y122)</f>
        <v>43</v>
      </c>
    </row>
    <row r="123" spans="1:26" x14ac:dyDescent="0.25">
      <c r="A123" s="4">
        <v>34</v>
      </c>
      <c r="B123" s="5" t="s">
        <v>300</v>
      </c>
      <c r="C123" s="5" t="s">
        <v>301</v>
      </c>
      <c r="D123" s="1" t="s">
        <v>266</v>
      </c>
      <c r="E123" s="1" t="s">
        <v>164</v>
      </c>
      <c r="F123" s="6">
        <v>2</v>
      </c>
      <c r="G123" s="6">
        <v>0</v>
      </c>
      <c r="H123" s="6">
        <v>0</v>
      </c>
      <c r="I123" s="6">
        <v>0</v>
      </c>
      <c r="J123" s="6">
        <v>6</v>
      </c>
      <c r="K123" s="6">
        <v>10</v>
      </c>
      <c r="L123" s="6">
        <v>6</v>
      </c>
      <c r="M123" s="6">
        <v>2</v>
      </c>
      <c r="N123" s="6">
        <v>5</v>
      </c>
      <c r="O123" s="6">
        <v>3</v>
      </c>
      <c r="P123" s="6">
        <v>0</v>
      </c>
      <c r="Q123" s="6">
        <v>5</v>
      </c>
      <c r="R123" s="6">
        <v>2</v>
      </c>
      <c r="S123" s="6">
        <v>0</v>
      </c>
      <c r="T123" s="6">
        <v>1</v>
      </c>
      <c r="U123" s="6">
        <v>1</v>
      </c>
      <c r="V123" s="6">
        <v>0</v>
      </c>
      <c r="W123" s="6">
        <v>0</v>
      </c>
      <c r="X123" s="6">
        <v>0</v>
      </c>
      <c r="Y123" s="6">
        <v>2</v>
      </c>
      <c r="Z123" s="7">
        <f t="shared" si="4"/>
        <v>45</v>
      </c>
    </row>
    <row r="124" spans="1:26" x14ac:dyDescent="0.25">
      <c r="A124" s="1">
        <v>126</v>
      </c>
      <c r="B124" s="19" t="s">
        <v>0</v>
      </c>
      <c r="C124" s="1" t="s">
        <v>283</v>
      </c>
      <c r="D124" s="1" t="s">
        <v>266</v>
      </c>
      <c r="E124" s="1" t="s">
        <v>302</v>
      </c>
      <c r="F124" s="11">
        <v>0</v>
      </c>
      <c r="G124" s="11">
        <v>0</v>
      </c>
      <c r="H124" s="11">
        <v>0</v>
      </c>
      <c r="I124" s="11">
        <v>0</v>
      </c>
      <c r="J124" s="11">
        <v>2</v>
      </c>
      <c r="K124" s="11">
        <v>10</v>
      </c>
      <c r="L124" s="11">
        <v>7</v>
      </c>
      <c r="M124" s="11">
        <v>4</v>
      </c>
      <c r="N124" s="11">
        <v>4</v>
      </c>
      <c r="O124" s="11">
        <v>10</v>
      </c>
      <c r="P124" s="11">
        <v>0</v>
      </c>
      <c r="Q124" s="11">
        <v>0</v>
      </c>
      <c r="R124" s="11">
        <v>4</v>
      </c>
      <c r="S124" s="11">
        <v>4</v>
      </c>
      <c r="T124" s="11">
        <v>3</v>
      </c>
      <c r="U124" s="11">
        <v>1</v>
      </c>
      <c r="V124" s="11">
        <v>2</v>
      </c>
      <c r="W124" s="11">
        <v>0</v>
      </c>
      <c r="X124" s="11">
        <v>0</v>
      </c>
      <c r="Y124" s="11">
        <v>0</v>
      </c>
      <c r="Z124" s="7">
        <f t="shared" si="4"/>
        <v>51</v>
      </c>
    </row>
    <row r="125" spans="1:26" x14ac:dyDescent="0.25">
      <c r="A125" s="4">
        <v>16</v>
      </c>
      <c r="B125" s="5" t="s">
        <v>303</v>
      </c>
      <c r="C125" s="5" t="s">
        <v>30</v>
      </c>
      <c r="D125" s="1" t="s">
        <v>266</v>
      </c>
      <c r="E125" s="1" t="s">
        <v>304</v>
      </c>
      <c r="F125" s="23">
        <v>6</v>
      </c>
      <c r="G125" s="23">
        <v>0</v>
      </c>
      <c r="H125" s="23">
        <v>5</v>
      </c>
      <c r="I125" s="23">
        <v>0</v>
      </c>
      <c r="J125" s="23">
        <v>1</v>
      </c>
      <c r="K125" s="23">
        <v>10</v>
      </c>
      <c r="L125" s="23">
        <v>6</v>
      </c>
      <c r="M125" s="23">
        <v>5</v>
      </c>
      <c r="N125" s="23">
        <v>5</v>
      </c>
      <c r="O125" s="23">
        <v>0</v>
      </c>
      <c r="P125" s="23">
        <v>1</v>
      </c>
      <c r="Q125" s="23">
        <v>1</v>
      </c>
      <c r="R125" s="23">
        <v>5</v>
      </c>
      <c r="S125" s="23">
        <v>6</v>
      </c>
      <c r="T125" s="23">
        <v>1</v>
      </c>
      <c r="U125" s="23">
        <v>1</v>
      </c>
      <c r="V125" s="23">
        <v>3</v>
      </c>
      <c r="W125" s="23">
        <v>1</v>
      </c>
      <c r="X125" s="23">
        <v>0</v>
      </c>
      <c r="Y125" s="23">
        <v>1</v>
      </c>
      <c r="Z125" s="10">
        <f t="shared" si="4"/>
        <v>58</v>
      </c>
    </row>
    <row r="126" spans="1:26" x14ac:dyDescent="0.25">
      <c r="A126" s="4">
        <v>14</v>
      </c>
      <c r="B126" s="5" t="s">
        <v>305</v>
      </c>
      <c r="C126" s="5" t="s">
        <v>6</v>
      </c>
      <c r="D126" s="1" t="s">
        <v>266</v>
      </c>
      <c r="E126" s="1" t="s">
        <v>306</v>
      </c>
      <c r="F126" s="23">
        <v>2</v>
      </c>
      <c r="G126" s="23">
        <v>0</v>
      </c>
      <c r="H126" s="23">
        <v>1</v>
      </c>
      <c r="I126" s="23">
        <v>0</v>
      </c>
      <c r="J126" s="23">
        <v>0</v>
      </c>
      <c r="K126" s="23">
        <v>10</v>
      </c>
      <c r="L126" s="23">
        <v>6</v>
      </c>
      <c r="M126" s="23">
        <v>6</v>
      </c>
      <c r="N126" s="23">
        <v>3</v>
      </c>
      <c r="O126" s="23">
        <v>2</v>
      </c>
      <c r="P126" s="23">
        <v>3</v>
      </c>
      <c r="Q126" s="23">
        <v>5</v>
      </c>
      <c r="R126" s="23">
        <v>1</v>
      </c>
      <c r="S126" s="23">
        <v>3</v>
      </c>
      <c r="T126" s="23">
        <v>0</v>
      </c>
      <c r="U126" s="23">
        <v>6</v>
      </c>
      <c r="V126" s="23">
        <v>5</v>
      </c>
      <c r="W126" s="23">
        <v>6</v>
      </c>
      <c r="X126" s="23">
        <v>0</v>
      </c>
      <c r="Y126" s="23">
        <v>2</v>
      </c>
      <c r="Z126" s="10">
        <f t="shared" si="4"/>
        <v>61</v>
      </c>
    </row>
    <row r="127" spans="1:26" x14ac:dyDescent="0.25">
      <c r="A127" s="4">
        <v>81</v>
      </c>
      <c r="B127" s="12" t="s">
        <v>21</v>
      </c>
      <c r="C127" s="1" t="s">
        <v>44</v>
      </c>
      <c r="D127" s="1" t="s">
        <v>266</v>
      </c>
      <c r="E127" s="1" t="s">
        <v>297</v>
      </c>
      <c r="F127" s="11">
        <v>5</v>
      </c>
      <c r="G127" s="11">
        <v>1</v>
      </c>
      <c r="H127" s="11">
        <v>0</v>
      </c>
      <c r="I127" s="11">
        <v>1</v>
      </c>
      <c r="J127" s="11">
        <v>5</v>
      </c>
      <c r="K127" s="11">
        <v>10</v>
      </c>
      <c r="L127" s="11">
        <v>7</v>
      </c>
      <c r="M127" s="11">
        <v>8</v>
      </c>
      <c r="N127" s="11">
        <v>5</v>
      </c>
      <c r="O127" s="11">
        <v>8</v>
      </c>
      <c r="P127" s="11">
        <v>0</v>
      </c>
      <c r="Q127" s="11">
        <v>1</v>
      </c>
      <c r="R127" s="11">
        <v>4</v>
      </c>
      <c r="S127" s="11">
        <v>4</v>
      </c>
      <c r="T127" s="11">
        <v>1</v>
      </c>
      <c r="U127" s="11">
        <v>2</v>
      </c>
      <c r="V127" s="11">
        <v>1</v>
      </c>
      <c r="W127" s="11">
        <v>1</v>
      </c>
      <c r="X127" s="11">
        <v>0</v>
      </c>
      <c r="Y127" s="11">
        <v>5</v>
      </c>
      <c r="Z127" s="7">
        <f t="shared" si="4"/>
        <v>69</v>
      </c>
    </row>
    <row r="128" spans="1:26" x14ac:dyDescent="0.25">
      <c r="A128" s="4">
        <v>62</v>
      </c>
      <c r="B128" s="5" t="s">
        <v>24</v>
      </c>
      <c r="C128" s="5" t="s">
        <v>25</v>
      </c>
      <c r="D128" s="1" t="s">
        <v>266</v>
      </c>
      <c r="E128" s="1" t="s">
        <v>307</v>
      </c>
      <c r="F128" s="8">
        <v>4</v>
      </c>
      <c r="G128" s="8">
        <v>1</v>
      </c>
      <c r="H128" s="8">
        <v>5</v>
      </c>
      <c r="I128" s="8">
        <v>0</v>
      </c>
      <c r="J128" s="8">
        <v>4</v>
      </c>
      <c r="K128" s="8">
        <v>10</v>
      </c>
      <c r="L128" s="8">
        <v>5</v>
      </c>
      <c r="M128" s="8">
        <v>3</v>
      </c>
      <c r="N128" s="8">
        <v>4</v>
      </c>
      <c r="O128" s="8">
        <v>10</v>
      </c>
      <c r="P128" s="8">
        <v>1</v>
      </c>
      <c r="Q128" s="8">
        <v>1</v>
      </c>
      <c r="R128" s="8">
        <v>2</v>
      </c>
      <c r="S128" s="8">
        <v>3</v>
      </c>
      <c r="T128" s="8">
        <v>7</v>
      </c>
      <c r="U128" s="8">
        <v>3</v>
      </c>
      <c r="V128" s="8">
        <v>5</v>
      </c>
      <c r="W128" s="8">
        <v>3</v>
      </c>
      <c r="X128" s="8">
        <v>2</v>
      </c>
      <c r="Y128" s="8">
        <v>4</v>
      </c>
      <c r="Z128" s="7">
        <f t="shared" si="4"/>
        <v>77</v>
      </c>
    </row>
    <row r="129" spans="1:30" x14ac:dyDescent="0.25">
      <c r="A129" s="4">
        <v>2</v>
      </c>
      <c r="B129" s="5" t="s">
        <v>308</v>
      </c>
      <c r="C129" s="5" t="s">
        <v>309</v>
      </c>
      <c r="D129" s="1" t="s">
        <v>266</v>
      </c>
      <c r="E129" s="1" t="s">
        <v>310</v>
      </c>
      <c r="F129" s="16"/>
      <c r="G129" s="16"/>
      <c r="H129" s="16"/>
      <c r="I129" s="16"/>
      <c r="J129" s="16"/>
      <c r="K129" s="16"/>
      <c r="L129" s="16"/>
      <c r="M129" s="16"/>
      <c r="N129" s="17" t="s">
        <v>89</v>
      </c>
      <c r="O129" s="17" t="s">
        <v>90</v>
      </c>
      <c r="P129" s="17" t="s">
        <v>91</v>
      </c>
      <c r="Q129" s="16"/>
      <c r="R129" s="16"/>
      <c r="S129" s="16"/>
      <c r="T129" s="16"/>
      <c r="U129" s="16"/>
      <c r="V129" s="16"/>
      <c r="W129" s="16"/>
      <c r="X129" s="16"/>
      <c r="Y129" s="16"/>
      <c r="Z129" s="31"/>
    </row>
    <row r="130" spans="1:30" x14ac:dyDescent="0.25">
      <c r="A130" s="4">
        <v>87</v>
      </c>
      <c r="B130" s="12" t="s">
        <v>33</v>
      </c>
      <c r="C130" s="1" t="s">
        <v>14</v>
      </c>
      <c r="D130" s="1" t="s">
        <v>266</v>
      </c>
      <c r="E130" s="1" t="s">
        <v>311</v>
      </c>
      <c r="F130" s="16"/>
      <c r="G130" s="16"/>
      <c r="H130" s="16"/>
      <c r="I130" s="16"/>
      <c r="J130" s="16"/>
      <c r="K130" s="16"/>
      <c r="L130" s="16"/>
      <c r="M130" s="16"/>
      <c r="N130" s="17" t="s">
        <v>89</v>
      </c>
      <c r="O130" s="17" t="s">
        <v>90</v>
      </c>
      <c r="P130" s="17" t="s">
        <v>91</v>
      </c>
      <c r="Q130" s="16"/>
      <c r="R130" s="16"/>
      <c r="S130" s="16"/>
      <c r="T130" s="16"/>
      <c r="U130" s="16"/>
      <c r="V130" s="16"/>
      <c r="W130" s="16"/>
      <c r="X130" s="16"/>
      <c r="Y130" s="16"/>
      <c r="Z130" s="31"/>
    </row>
    <row r="131" spans="1:30" x14ac:dyDescent="0.25">
      <c r="A131" s="1">
        <v>121</v>
      </c>
      <c r="B131" s="19" t="s">
        <v>37</v>
      </c>
      <c r="C131" s="1" t="s">
        <v>23</v>
      </c>
      <c r="D131" s="1" t="s">
        <v>266</v>
      </c>
      <c r="E131" s="1" t="s">
        <v>312</v>
      </c>
      <c r="F131" s="16"/>
      <c r="G131" s="16"/>
      <c r="H131" s="16"/>
      <c r="I131" s="16"/>
      <c r="J131" s="16"/>
      <c r="K131" s="16"/>
      <c r="L131" s="16"/>
      <c r="M131" s="16"/>
      <c r="N131" s="17" t="s">
        <v>89</v>
      </c>
      <c r="O131" s="17" t="s">
        <v>90</v>
      </c>
      <c r="P131" s="17" t="s">
        <v>91</v>
      </c>
      <c r="Q131" s="16"/>
      <c r="R131" s="16"/>
      <c r="S131" s="16"/>
      <c r="T131" s="16"/>
      <c r="U131" s="16"/>
      <c r="V131" s="16"/>
      <c r="W131" s="16"/>
      <c r="X131" s="16"/>
      <c r="Y131" s="16"/>
      <c r="Z131" s="31"/>
    </row>
    <row r="132" spans="1:30" x14ac:dyDescent="0.25">
      <c r="A132" s="44"/>
      <c r="B132" s="45"/>
      <c r="C132" s="45"/>
      <c r="D132" s="46"/>
      <c r="E132" s="46" t="str">
        <f>IFERROR(VLOOKUP(D132,[1]Lookup!$F$3:$G$18,2,0),"")</f>
        <v/>
      </c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8"/>
      <c r="AA132" s="45"/>
      <c r="AB132" s="45"/>
      <c r="AC132" s="45"/>
      <c r="AD132" s="45"/>
    </row>
  </sheetData>
  <phoneticPr fontId="3" type="noConversion"/>
  <conditionalFormatting sqref="Z2:Z7">
    <cfRule type="duplicateValues" dxfId="5" priority="6"/>
  </conditionalFormatting>
  <conditionalFormatting sqref="Z19:Z44">
    <cfRule type="duplicateValues" dxfId="4" priority="5"/>
  </conditionalFormatting>
  <conditionalFormatting sqref="Z57:Z73">
    <cfRule type="duplicateValues" dxfId="3" priority="4"/>
  </conditionalFormatting>
  <conditionalFormatting sqref="Z76:Z90">
    <cfRule type="duplicateValues" dxfId="2" priority="3"/>
  </conditionalFormatting>
  <conditionalFormatting sqref="Z96:Z102">
    <cfRule type="duplicateValues" dxfId="1" priority="2"/>
  </conditionalFormatting>
  <conditionalFormatting sqref="Z106:Z128">
    <cfRule type="duplicateValues" dxfId="0" priority="1"/>
  </conditionalFormatting>
  <printOptions horizontalCentered="1"/>
  <pageMargins left="0.25" right="0.25" top="0.75" bottom="0.75" header="0.3" footer="0.3"/>
  <pageSetup paperSize="9" scale="73" orientation="landscape" r:id="rId1"/>
  <headerFooter>
    <oddHeader>&amp;CAqueduct Classics - KIA Twinshock Round_x000D_Sunday 18th September 2016 - Carrog Issa</oddHeader>
    <oddFooter>&amp;L&amp;D 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[1]Lookup!#REF!</xm:f>
          </x14:formula1>
          <xm:sqref>D104:D131 D2:D11 D13:D102</xm:sqref>
        </x14:dataValidation>
        <x14:dataValidation type="list" allowBlank="1" showInputMessage="1" showErrorMessage="1">
          <x14:formula1>
            <xm:f>[1]Lookup!#REF!</xm:f>
          </x14:formula1>
          <xm:sqref>D132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KIA Twinshock</vt:lpstr>
      <vt:lpstr>'KIA Twinshock'!KIA_Twinshock</vt:lpstr>
      <vt:lpstr>'KIA Twinshock'!Print_Titles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wood</cp:lastModifiedBy>
  <cp:lastPrinted>2016-09-19T17:19:53Z</cp:lastPrinted>
  <dcterms:created xsi:type="dcterms:W3CDTF">2016-09-19T16:32:21Z</dcterms:created>
  <dcterms:modified xsi:type="dcterms:W3CDTF">2021-03-24T19:53:39Z</dcterms:modified>
</cp:coreProperties>
</file>